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acovna plocha\"/>
    </mc:Choice>
  </mc:AlternateContent>
  <bookViews>
    <workbookView xWindow="0" yWindow="0" windowWidth="15360" windowHeight="5160" activeTab="3"/>
  </bookViews>
  <sheets>
    <sheet name="Strečno" sheetId="1" r:id="rId1"/>
    <sheet name="Lysica" sheetId="2" r:id="rId2"/>
    <sheet name="Bytča" sheetId="3" r:id="rId3"/>
    <sheet name="Mirage" sheetId="4" r:id="rId4"/>
    <sheet name="Umiestnenie" sheetId="5" r:id="rId5"/>
    <sheet name="Štartovné" sheetId="6" r:id="rId6"/>
  </sheets>
  <definedNames>
    <definedName name="_xlnm._FilterDatabase" localSheetId="0" hidden="1">Strečno!$B$5:$K$11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4" l="1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E28" i="1"/>
  <c r="E29" i="1"/>
  <c r="G31" i="5" l="1"/>
  <c r="G13" i="5"/>
  <c r="E9" i="4" l="1"/>
  <c r="E10" i="4"/>
  <c r="E21" i="4"/>
  <c r="E13" i="4"/>
  <c r="E14" i="4"/>
  <c r="E18" i="4"/>
  <c r="E17" i="4"/>
  <c r="E6" i="4"/>
  <c r="E12" i="4"/>
  <c r="E19" i="4"/>
  <c r="E27" i="4"/>
  <c r="E30" i="4"/>
  <c r="E8" i="4"/>
  <c r="E26" i="4"/>
  <c r="E28" i="4"/>
  <c r="E25" i="4"/>
  <c r="E15" i="4"/>
  <c r="E16" i="4"/>
  <c r="E24" i="4"/>
  <c r="E31" i="4"/>
  <c r="E32" i="4"/>
  <c r="E11" i="4"/>
  <c r="E29" i="4"/>
  <c r="E22" i="4"/>
  <c r="E23" i="4"/>
  <c r="E7" i="4"/>
  <c r="F44" i="6" l="1"/>
  <c r="G19" i="5" l="1"/>
  <c r="G33" i="5"/>
  <c r="E15" i="3" l="1"/>
  <c r="E9" i="3"/>
  <c r="E25" i="3"/>
  <c r="E29" i="3"/>
  <c r="E21" i="3"/>
  <c r="E30" i="3"/>
  <c r="E8" i="3"/>
  <c r="E7" i="3"/>
  <c r="E12" i="3"/>
  <c r="E19" i="3"/>
  <c r="E16" i="3"/>
  <c r="E14" i="3"/>
  <c r="E28" i="3"/>
  <c r="E13" i="3"/>
  <c r="E26" i="3"/>
  <c r="E6" i="3"/>
  <c r="E23" i="3"/>
  <c r="E11" i="3"/>
  <c r="E18" i="3"/>
  <c r="E22" i="3"/>
  <c r="E27" i="3"/>
  <c r="E20" i="3"/>
  <c r="E10" i="3"/>
  <c r="G16" i="5" l="1"/>
  <c r="H31" i="2" l="1"/>
  <c r="F21" i="6" l="1"/>
  <c r="F27" i="6"/>
  <c r="H16" i="4"/>
  <c r="H15" i="4"/>
  <c r="L15" i="4" s="1"/>
  <c r="H7" i="4"/>
  <c r="H12" i="4"/>
  <c r="H17" i="4"/>
  <c r="L16" i="4" s="1"/>
  <c r="H11" i="4"/>
  <c r="H8" i="4"/>
  <c r="H14" i="4"/>
  <c r="L12" i="4" s="1"/>
  <c r="H10" i="4"/>
  <c r="H6" i="4"/>
  <c r="E20" i="4"/>
  <c r="H9" i="4" s="1"/>
  <c r="E24" i="3"/>
  <c r="H12" i="3" s="1"/>
  <c r="H14" i="3"/>
  <c r="H11" i="3"/>
  <c r="H15" i="3"/>
  <c r="H8" i="3"/>
  <c r="K10" i="3"/>
  <c r="K11" i="3"/>
  <c r="K7" i="3"/>
  <c r="H10" i="3"/>
  <c r="K6" i="3"/>
  <c r="H6" i="3"/>
  <c r="K8" i="3"/>
  <c r="K9" i="3"/>
  <c r="E17" i="3"/>
  <c r="H9" i="3" s="1"/>
  <c r="L31" i="2"/>
  <c r="L27" i="1"/>
  <c r="L26" i="1"/>
  <c r="L25" i="1"/>
  <c r="L24" i="1"/>
  <c r="L23" i="1"/>
  <c r="L22" i="1"/>
  <c r="L21" i="1"/>
  <c r="L20" i="1"/>
  <c r="L19" i="1"/>
  <c r="L18" i="1"/>
  <c r="L17" i="4" l="1"/>
  <c r="L13" i="4"/>
  <c r="H13" i="4"/>
  <c r="L14" i="4" s="1"/>
  <c r="L9" i="4"/>
  <c r="L11" i="4"/>
  <c r="L7" i="4"/>
  <c r="H13" i="3"/>
  <c r="L13" i="3" s="1"/>
  <c r="H7" i="3"/>
  <c r="L15" i="3" s="1"/>
  <c r="H16" i="3"/>
  <c r="L16" i="3" s="1"/>
  <c r="L8" i="3"/>
  <c r="L6" i="3"/>
  <c r="L7" i="3"/>
  <c r="L9" i="3"/>
  <c r="L10" i="3"/>
  <c r="L12" i="3"/>
  <c r="H17" i="3"/>
  <c r="L14" i="3" s="1"/>
  <c r="F22" i="6"/>
  <c r="F23" i="6"/>
  <c r="F28" i="6"/>
  <c r="F6" i="6"/>
  <c r="F24" i="6"/>
  <c r="F7" i="6"/>
  <c r="F29" i="6"/>
  <c r="F30" i="6"/>
  <c r="F8" i="6"/>
  <c r="F9" i="6"/>
  <c r="F10" i="6"/>
  <c r="F11" i="6"/>
  <c r="F12" i="6"/>
  <c r="F13" i="6"/>
  <c r="F25" i="6"/>
  <c r="F31" i="6"/>
  <c r="F32" i="6"/>
  <c r="F33" i="6"/>
  <c r="F14" i="6"/>
  <c r="F15" i="6"/>
  <c r="F26" i="6"/>
  <c r="F34" i="6"/>
  <c r="F16" i="6"/>
  <c r="F17" i="6"/>
  <c r="F18" i="6"/>
  <c r="F19" i="6"/>
  <c r="F20" i="6"/>
  <c r="F5" i="6"/>
  <c r="G30" i="5"/>
  <c r="G14" i="5"/>
  <c r="G28" i="5"/>
  <c r="G32" i="5"/>
  <c r="G29" i="5"/>
  <c r="G25" i="5"/>
  <c r="G22" i="5"/>
  <c r="G9" i="5"/>
  <c r="G24" i="5"/>
  <c r="G20" i="5"/>
  <c r="G27" i="5"/>
  <c r="G15" i="5"/>
  <c r="G34" i="5"/>
  <c r="G21" i="5"/>
  <c r="G11" i="5"/>
  <c r="G7" i="5"/>
  <c r="G10" i="5"/>
  <c r="G26" i="5"/>
  <c r="G12" i="5"/>
  <c r="G17" i="5"/>
  <c r="G23" i="5"/>
  <c r="G18" i="5"/>
  <c r="G5" i="5"/>
  <c r="G6" i="5"/>
  <c r="G8" i="5"/>
  <c r="E30" i="2"/>
  <c r="H30" i="2" s="1"/>
  <c r="L30" i="2" s="1"/>
  <c r="E9" i="2"/>
  <c r="E7" i="2"/>
  <c r="E29" i="2"/>
  <c r="E21" i="2"/>
  <c r="E24" i="2"/>
  <c r="E23" i="2"/>
  <c r="E14" i="2"/>
  <c r="E8" i="2"/>
  <c r="E11" i="2"/>
  <c r="E20" i="2"/>
  <c r="E10" i="2"/>
  <c r="E16" i="2"/>
  <c r="E22" i="2"/>
  <c r="E28" i="2"/>
  <c r="E18" i="2"/>
  <c r="E12" i="2"/>
  <c r="E15" i="2"/>
  <c r="E13" i="2"/>
  <c r="E17" i="2"/>
  <c r="K8" i="2"/>
  <c r="E27" i="2"/>
  <c r="K9" i="2"/>
  <c r="E19" i="2"/>
  <c r="K11" i="2"/>
  <c r="E25" i="2"/>
  <c r="K10" i="2"/>
  <c r="E26" i="2"/>
  <c r="K7" i="2"/>
  <c r="K6" i="2"/>
  <c r="E6" i="2"/>
  <c r="K11" i="1"/>
  <c r="K8" i="1"/>
  <c r="K10" i="1"/>
  <c r="K9" i="1"/>
  <c r="K7" i="1"/>
  <c r="K6" i="1"/>
  <c r="E25" i="1"/>
  <c r="E21" i="1"/>
  <c r="E15" i="1"/>
  <c r="E19" i="1"/>
  <c r="E18" i="1"/>
  <c r="E27" i="1"/>
  <c r="E22" i="1"/>
  <c r="E24" i="1"/>
  <c r="E20" i="1"/>
  <c r="E7" i="1"/>
  <c r="E6" i="1"/>
  <c r="E16" i="1"/>
  <c r="E17" i="1"/>
  <c r="E11" i="1"/>
  <c r="E13" i="1"/>
  <c r="E26" i="1"/>
  <c r="E9" i="1"/>
  <c r="E12" i="1"/>
  <c r="E23" i="1"/>
  <c r="E10" i="1"/>
  <c r="E14" i="1"/>
  <c r="E8" i="1"/>
  <c r="L8" i="4" l="1"/>
  <c r="L10" i="4"/>
  <c r="L6" i="4"/>
  <c r="L11" i="3"/>
  <c r="L17" i="3"/>
  <c r="H7" i="2"/>
  <c r="H9" i="2"/>
  <c r="H14" i="2"/>
  <c r="H6" i="2"/>
  <c r="H20" i="2"/>
  <c r="L20" i="2" s="1"/>
  <c r="H17" i="2"/>
  <c r="H10" i="2"/>
  <c r="H23" i="2"/>
  <c r="L23" i="2" s="1"/>
  <c r="H27" i="2"/>
  <c r="L27" i="2" s="1"/>
  <c r="H28" i="2"/>
  <c r="L28" i="2" s="1"/>
  <c r="H25" i="2"/>
  <c r="L25" i="2" s="1"/>
  <c r="H21" i="2"/>
  <c r="L21" i="2" s="1"/>
  <c r="H19" i="2"/>
  <c r="L19" i="2" s="1"/>
  <c r="H13" i="2"/>
  <c r="H26" i="2"/>
  <c r="L26" i="2" s="1"/>
  <c r="H29" i="2"/>
  <c r="L29" i="2" s="1"/>
  <c r="H16" i="2"/>
  <c r="H11" i="2"/>
  <c r="H15" i="2"/>
  <c r="H22" i="2"/>
  <c r="L22" i="2" s="1"/>
  <c r="H24" i="2"/>
  <c r="L24" i="2" s="1"/>
  <c r="H18" i="2"/>
  <c r="H12" i="2"/>
  <c r="L18" i="2"/>
  <c r="H8" i="2"/>
  <c r="H10" i="1"/>
  <c r="H8" i="1"/>
  <c r="H17" i="1"/>
  <c r="H16" i="1"/>
  <c r="H14" i="1"/>
  <c r="H12" i="1"/>
  <c r="H15" i="1"/>
  <c r="H6" i="1"/>
  <c r="H11" i="1"/>
  <c r="H7" i="1"/>
  <c r="H13" i="1"/>
  <c r="H9" i="1"/>
  <c r="L6" i="2" l="1"/>
  <c r="L13" i="2"/>
  <c r="L16" i="1"/>
  <c r="L16" i="2"/>
  <c r="L8" i="2"/>
  <c r="L14" i="1"/>
  <c r="L13" i="1"/>
  <c r="L12" i="1"/>
  <c r="L11" i="1"/>
  <c r="L10" i="2"/>
  <c r="L17" i="2"/>
  <c r="L15" i="2"/>
  <c r="L7" i="2"/>
  <c r="L14" i="2"/>
  <c r="L12" i="2"/>
  <c r="L9" i="2"/>
  <c r="L11" i="2"/>
  <c r="L15" i="1"/>
  <c r="L17" i="1"/>
</calcChain>
</file>

<file path=xl/sharedStrings.xml><?xml version="1.0" encoding="utf-8"?>
<sst xmlns="http://schemas.openxmlformats.org/spreadsheetml/2006/main" count="335" uniqueCount="90">
  <si>
    <t xml:space="preserve"> </t>
  </si>
  <si>
    <t>Semifinále</t>
  </si>
  <si>
    <t>Finále</t>
  </si>
  <si>
    <t>P.č.</t>
  </si>
  <si>
    <t xml:space="preserve">            Meno</t>
  </si>
  <si>
    <t>1 hra</t>
  </si>
  <si>
    <t>2 hra</t>
  </si>
  <si>
    <t>Spolu</t>
  </si>
  <si>
    <t>Súčet</t>
  </si>
  <si>
    <t>Body</t>
  </si>
  <si>
    <t>Lukonič Robo</t>
  </si>
  <si>
    <t>Jakubček Igor</t>
  </si>
  <si>
    <t>Kováčik Štefan</t>
  </si>
  <si>
    <t>Klocáň Milan</t>
  </si>
  <si>
    <t>Škorvánek Marek</t>
  </si>
  <si>
    <t>Minarčík Peter</t>
  </si>
  <si>
    <t>Gut Laco</t>
  </si>
  <si>
    <t>Kozár Miro</t>
  </si>
  <si>
    <t>Slotová Lenka</t>
  </si>
  <si>
    <t>Umiestnenie celkom</t>
  </si>
  <si>
    <t>Meno</t>
  </si>
  <si>
    <t>Strečno</t>
  </si>
  <si>
    <t>Lysica</t>
  </si>
  <si>
    <t>Mirage</t>
  </si>
  <si>
    <t>Šviková Viki</t>
  </si>
  <si>
    <t>Prášil Marian</t>
  </si>
  <si>
    <t>Kupčák</t>
  </si>
  <si>
    <t>Minarčík</t>
  </si>
  <si>
    <t>Macák</t>
  </si>
  <si>
    <t>Repkovský</t>
  </si>
  <si>
    <t>Múčka</t>
  </si>
  <si>
    <t>Poláš</t>
  </si>
  <si>
    <t>Švík</t>
  </si>
  <si>
    <t>Ďurošková</t>
  </si>
  <si>
    <t>Kozár</t>
  </si>
  <si>
    <t>Klocáň</t>
  </si>
  <si>
    <t>Franček</t>
  </si>
  <si>
    <t>Kováčik</t>
  </si>
  <si>
    <t>Jakubček</t>
  </si>
  <si>
    <t>Bytča</t>
  </si>
  <si>
    <t>Nájom dráh</t>
  </si>
  <si>
    <t>Kvalifikácia</t>
  </si>
  <si>
    <t>Vráblová Denisa</t>
  </si>
  <si>
    <t>Rovňan Norbert</t>
  </si>
  <si>
    <t>Kadaši Edo</t>
  </si>
  <si>
    <t>Rajman Viktor</t>
  </si>
  <si>
    <t>Beneš Zdenek</t>
  </si>
  <si>
    <t>Ondricha    Poláš</t>
  </si>
  <si>
    <t>Kadaší Edo</t>
  </si>
  <si>
    <t>Daník Milan</t>
  </si>
  <si>
    <t>Neméth Lukáš</t>
  </si>
  <si>
    <t>Ondricha Miroslav</t>
  </si>
  <si>
    <t>Slotová Helenka</t>
  </si>
  <si>
    <t>Žilina CUP 2018  LYSICA  5.8.2018</t>
  </si>
  <si>
    <t>Štartovné Žilina cup 2018</t>
  </si>
  <si>
    <t>Žilina CUP 2018  MIRAGE  20.8.2017</t>
  </si>
  <si>
    <t>Žilina CUP 2018  BYTČA  13.8.2017</t>
  </si>
  <si>
    <t>Žilina CUP 2018   STREČNO  29.07.2018</t>
  </si>
  <si>
    <t>Poláš Peter</t>
  </si>
  <si>
    <t>Švík Štefan</t>
  </si>
  <si>
    <t>Važová Diska</t>
  </si>
  <si>
    <t>Jarošová Lucka</t>
  </si>
  <si>
    <t>Jaroš Šimon</t>
  </si>
  <si>
    <t>Beneš  Zdeno</t>
  </si>
  <si>
    <t>Košík Silvo</t>
  </si>
  <si>
    <t>Tichák Jakub</t>
  </si>
  <si>
    <t>Nemeth Lukáš</t>
  </si>
  <si>
    <t>Kozár Mori</t>
  </si>
  <si>
    <t>8,.</t>
  </si>
  <si>
    <t>Jarošová Lucia</t>
  </si>
  <si>
    <t>Švíková Viki</t>
  </si>
  <si>
    <t>Važanová Dáša</t>
  </si>
  <si>
    <t>SPOLU</t>
  </si>
  <si>
    <t>136,. €</t>
  </si>
  <si>
    <t>184,. €</t>
  </si>
  <si>
    <t>Repkovský Rišo</t>
  </si>
  <si>
    <t xml:space="preserve">Jarošová </t>
  </si>
  <si>
    <t>Dodok Jaro</t>
  </si>
  <si>
    <t>Bikár Peter</t>
  </si>
  <si>
    <t>Bikár Miki</t>
  </si>
  <si>
    <t>160,. €</t>
  </si>
  <si>
    <t>Bikár Mikuláš</t>
  </si>
  <si>
    <t>Repkovský Rihard</t>
  </si>
  <si>
    <t>Dodok Jaroslav</t>
  </si>
  <si>
    <t>Repkovsky Rišo</t>
  </si>
  <si>
    <t>Gut Vinco</t>
  </si>
  <si>
    <t>Jarpšová Lucka</t>
  </si>
  <si>
    <t>ˇˇSvík Štefan</t>
  </si>
  <si>
    <t>168,. €</t>
  </si>
  <si>
    <t>648,.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</si>
</sst>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#,##0.00\ _€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Fill="1" applyBorder="1"/>
    <xf numFmtId="0" fontId="0" fillId="0" borderId="0" xfId="0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0" xfId="0" applyFont="1"/>
    <xf numFmtId="0" fontId="1" fillId="0" borderId="0" xfId="0" applyFont="1" applyFill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/>
    <xf numFmtId="0" fontId="1" fillId="0" borderId="10" xfId="0" applyFont="1" applyFill="1" applyBorder="1"/>
    <xf numFmtId="0" fontId="1" fillId="0" borderId="3" xfId="0" applyFont="1" applyFill="1" applyBorder="1"/>
    <xf numFmtId="0" fontId="0" fillId="0" borderId="12" xfId="0" applyBorder="1" applyAlignment="1">
      <alignment horizontal="center"/>
    </xf>
    <xf numFmtId="0" fontId="1" fillId="0" borderId="12" xfId="0" applyFont="1" applyFill="1" applyBorder="1"/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4" xfId="0" applyFill="1" applyBorder="1"/>
    <xf numFmtId="165" fontId="0" fillId="0" borderId="2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0" applyNumberFormat="1"/>
    <xf numFmtId="0" fontId="2" fillId="0" borderId="1" xfId="0" applyFont="1" applyBorder="1"/>
    <xf numFmtId="0" fontId="0" fillId="0" borderId="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zoomScale="112" zoomScaleNormal="112" workbookViewId="0">
      <selection activeCell="Q14" sqref="Q14"/>
    </sheetView>
  </sheetViews>
  <sheetFormatPr defaultRowHeight="15" x14ac:dyDescent="0.25"/>
  <cols>
    <col min="1" max="1" width="4.7109375" customWidth="1"/>
    <col min="2" max="2" width="14.7109375" customWidth="1"/>
    <col min="3" max="3" width="5.7109375" customWidth="1"/>
    <col min="4" max="4" width="6.140625" customWidth="1"/>
    <col min="5" max="5" width="4.85546875" customWidth="1"/>
    <col min="6" max="6" width="5.28515625" customWidth="1"/>
    <col min="7" max="7" width="5.7109375" customWidth="1"/>
    <col min="8" max="8" width="4.85546875" customWidth="1"/>
    <col min="9" max="9" width="5.5703125" customWidth="1"/>
    <col min="10" max="10" width="5.7109375" customWidth="1"/>
    <col min="11" max="11" width="4.85546875" customWidth="1"/>
    <col min="12" max="12" width="5.140625" customWidth="1"/>
    <col min="13" max="13" width="4.7109375" style="2" customWidth="1"/>
    <col min="14" max="14" width="5.42578125" customWidth="1"/>
  </cols>
  <sheetData>
    <row r="2" spans="1:14" x14ac:dyDescent="0.25">
      <c r="A2" s="2"/>
      <c r="B2" s="2"/>
      <c r="C2" s="2" t="s">
        <v>57</v>
      </c>
      <c r="D2" s="2"/>
      <c r="E2" s="2"/>
      <c r="F2" s="2"/>
      <c r="G2" s="2"/>
      <c r="H2" s="2"/>
      <c r="I2" s="2"/>
      <c r="J2" s="2"/>
      <c r="K2" s="2"/>
      <c r="L2" s="2"/>
      <c r="N2" s="2"/>
    </row>
    <row r="4" spans="1:14" x14ac:dyDescent="0.25">
      <c r="A4" s="2"/>
      <c r="B4" s="2" t="s">
        <v>0</v>
      </c>
      <c r="C4" s="59" t="s">
        <v>41</v>
      </c>
      <c r="D4" s="59"/>
      <c r="E4" s="59"/>
      <c r="F4" s="2"/>
      <c r="G4" s="2" t="s">
        <v>1</v>
      </c>
      <c r="H4" s="2"/>
      <c r="I4" s="2"/>
      <c r="J4" s="2" t="s">
        <v>2</v>
      </c>
      <c r="K4" s="2"/>
      <c r="L4" s="2"/>
      <c r="N4" s="2"/>
    </row>
    <row r="5" spans="1:14" x14ac:dyDescent="0.25">
      <c r="A5" s="18" t="s">
        <v>3</v>
      </c>
      <c r="B5" s="18" t="s">
        <v>4</v>
      </c>
      <c r="C5" s="15" t="s">
        <v>5</v>
      </c>
      <c r="D5" s="15" t="s">
        <v>6</v>
      </c>
      <c r="E5" s="15" t="s">
        <v>7</v>
      </c>
      <c r="F5" s="15" t="s">
        <v>5</v>
      </c>
      <c r="G5" s="15" t="s">
        <v>6</v>
      </c>
      <c r="H5" s="15" t="s">
        <v>7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</row>
    <row r="6" spans="1:14" x14ac:dyDescent="0.25">
      <c r="A6" s="15">
        <v>1</v>
      </c>
      <c r="B6" s="58" t="s">
        <v>25</v>
      </c>
      <c r="C6" s="18">
        <v>153</v>
      </c>
      <c r="D6" s="18">
        <v>169</v>
      </c>
      <c r="E6" s="18">
        <f t="shared" ref="E6:E18" si="0">SUM(C6:D6)</f>
        <v>322</v>
      </c>
      <c r="F6" s="3">
        <v>158</v>
      </c>
      <c r="G6" s="3">
        <v>176</v>
      </c>
      <c r="H6" s="3">
        <f t="shared" ref="H6:H17" si="1">SUM(E6:G6)</f>
        <v>656</v>
      </c>
      <c r="I6" s="18">
        <v>198</v>
      </c>
      <c r="J6" s="18">
        <v>147</v>
      </c>
      <c r="K6" s="18">
        <f t="shared" ref="K6:K11" si="2">SUM(I6:J6)</f>
        <v>345</v>
      </c>
      <c r="L6" s="19">
        <v>958</v>
      </c>
      <c r="M6" s="1">
        <v>30</v>
      </c>
    </row>
    <row r="7" spans="1:14" x14ac:dyDescent="0.25">
      <c r="A7" s="4">
        <v>2</v>
      </c>
      <c r="B7" s="58" t="s">
        <v>12</v>
      </c>
      <c r="C7" s="3">
        <v>171</v>
      </c>
      <c r="D7" s="3">
        <v>143</v>
      </c>
      <c r="E7" s="3">
        <f t="shared" si="0"/>
        <v>314</v>
      </c>
      <c r="F7" s="3">
        <v>145</v>
      </c>
      <c r="G7" s="3">
        <v>169</v>
      </c>
      <c r="H7" s="3">
        <f t="shared" si="1"/>
        <v>628</v>
      </c>
      <c r="I7" s="18">
        <v>165</v>
      </c>
      <c r="J7" s="18">
        <v>154</v>
      </c>
      <c r="K7" s="18">
        <f t="shared" si="2"/>
        <v>319</v>
      </c>
      <c r="L7" s="19">
        <v>913</v>
      </c>
      <c r="M7" s="1">
        <v>26</v>
      </c>
      <c r="N7" s="6"/>
    </row>
    <row r="8" spans="1:14" x14ac:dyDescent="0.25">
      <c r="A8" s="4">
        <v>3</v>
      </c>
      <c r="B8" s="58" t="s">
        <v>44</v>
      </c>
      <c r="C8" s="3">
        <v>145</v>
      </c>
      <c r="D8" s="3">
        <v>148</v>
      </c>
      <c r="E8" s="3">
        <f t="shared" si="0"/>
        <v>293</v>
      </c>
      <c r="F8" s="3">
        <v>164</v>
      </c>
      <c r="G8" s="3">
        <v>163</v>
      </c>
      <c r="H8" s="3">
        <f t="shared" si="1"/>
        <v>620</v>
      </c>
      <c r="I8" s="3">
        <v>153</v>
      </c>
      <c r="J8" s="3">
        <v>155</v>
      </c>
      <c r="K8" s="3">
        <f t="shared" si="2"/>
        <v>308</v>
      </c>
      <c r="L8" s="19">
        <v>936</v>
      </c>
      <c r="M8" s="1">
        <v>23</v>
      </c>
      <c r="N8" s="6"/>
    </row>
    <row r="9" spans="1:14" x14ac:dyDescent="0.25">
      <c r="A9" s="4">
        <v>4</v>
      </c>
      <c r="B9" s="58" t="s">
        <v>67</v>
      </c>
      <c r="C9" s="3">
        <v>122</v>
      </c>
      <c r="D9" s="3">
        <v>175</v>
      </c>
      <c r="E9" s="3">
        <f t="shared" si="0"/>
        <v>297</v>
      </c>
      <c r="F9" s="3">
        <v>158</v>
      </c>
      <c r="G9" s="3">
        <v>158</v>
      </c>
      <c r="H9" s="3">
        <f t="shared" si="1"/>
        <v>613</v>
      </c>
      <c r="I9" s="18">
        <v>134</v>
      </c>
      <c r="J9" s="18">
        <v>142</v>
      </c>
      <c r="K9" s="18">
        <f t="shared" si="2"/>
        <v>276</v>
      </c>
      <c r="L9" s="19">
        <v>896</v>
      </c>
      <c r="M9" s="1">
        <v>21</v>
      </c>
      <c r="N9" s="6"/>
    </row>
    <row r="10" spans="1:14" x14ac:dyDescent="0.25">
      <c r="A10" s="4">
        <v>5</v>
      </c>
      <c r="B10" s="58" t="s">
        <v>13</v>
      </c>
      <c r="C10" s="3">
        <v>135</v>
      </c>
      <c r="D10" s="3">
        <v>169</v>
      </c>
      <c r="E10" s="3">
        <f t="shared" si="0"/>
        <v>304</v>
      </c>
      <c r="F10" s="3">
        <v>123</v>
      </c>
      <c r="G10" s="3">
        <v>167</v>
      </c>
      <c r="H10" s="3">
        <f t="shared" si="1"/>
        <v>594</v>
      </c>
      <c r="I10" s="18">
        <v>144</v>
      </c>
      <c r="J10" s="18">
        <v>119</v>
      </c>
      <c r="K10" s="18">
        <f t="shared" si="2"/>
        <v>263</v>
      </c>
      <c r="L10" s="19">
        <v>919</v>
      </c>
      <c r="M10" s="1">
        <v>20</v>
      </c>
      <c r="N10" s="6"/>
    </row>
    <row r="11" spans="1:14" x14ac:dyDescent="0.25">
      <c r="A11" s="4">
        <v>6</v>
      </c>
      <c r="B11" s="58" t="s">
        <v>46</v>
      </c>
      <c r="C11" s="3">
        <v>153</v>
      </c>
      <c r="D11" s="3">
        <v>174</v>
      </c>
      <c r="E11" s="3">
        <f t="shared" si="0"/>
        <v>327</v>
      </c>
      <c r="F11" s="18">
        <v>148</v>
      </c>
      <c r="G11" s="18">
        <v>114</v>
      </c>
      <c r="H11" s="3">
        <f t="shared" si="1"/>
        <v>589</v>
      </c>
      <c r="I11" s="5">
        <v>113</v>
      </c>
      <c r="J11" s="5">
        <v>139</v>
      </c>
      <c r="K11" s="18">
        <f t="shared" si="2"/>
        <v>252</v>
      </c>
      <c r="L11" s="19">
        <f t="shared" ref="L11" si="3">SUM(H11+K11)</f>
        <v>841</v>
      </c>
      <c r="M11" s="1">
        <v>19</v>
      </c>
      <c r="N11" s="6"/>
    </row>
    <row r="12" spans="1:14" x14ac:dyDescent="0.25">
      <c r="A12" s="4">
        <v>7</v>
      </c>
      <c r="B12" s="58" t="s">
        <v>15</v>
      </c>
      <c r="C12" s="3">
        <v>160</v>
      </c>
      <c r="D12" s="3">
        <v>140</v>
      </c>
      <c r="E12" s="3">
        <f t="shared" si="0"/>
        <v>300</v>
      </c>
      <c r="F12" s="3">
        <v>126</v>
      </c>
      <c r="G12" s="3">
        <v>159</v>
      </c>
      <c r="H12" s="3">
        <f t="shared" si="1"/>
        <v>585</v>
      </c>
      <c r="I12" s="8"/>
      <c r="J12" s="9"/>
      <c r="K12" s="10"/>
      <c r="L12" s="19">
        <f t="shared" ref="L12:L27" si="4">SUM(H12+K12)</f>
        <v>585</v>
      </c>
      <c r="M12" s="1">
        <v>18</v>
      </c>
      <c r="N12" s="6"/>
    </row>
    <row r="13" spans="1:14" x14ac:dyDescent="0.25">
      <c r="A13" s="4">
        <v>8</v>
      </c>
      <c r="B13" s="58" t="s">
        <v>18</v>
      </c>
      <c r="C13" s="3">
        <v>122</v>
      </c>
      <c r="D13" s="3">
        <v>139</v>
      </c>
      <c r="E13" s="3">
        <f t="shared" si="0"/>
        <v>261</v>
      </c>
      <c r="F13" s="18">
        <v>128</v>
      </c>
      <c r="G13" s="18">
        <v>143</v>
      </c>
      <c r="H13" s="18">
        <f t="shared" si="1"/>
        <v>532</v>
      </c>
      <c r="I13" s="7"/>
      <c r="J13" s="6"/>
      <c r="K13" s="11"/>
      <c r="L13" s="19">
        <f t="shared" si="4"/>
        <v>532</v>
      </c>
      <c r="M13" s="1">
        <v>17</v>
      </c>
      <c r="N13" s="6"/>
    </row>
    <row r="14" spans="1:14" x14ac:dyDescent="0.25">
      <c r="A14" s="4">
        <v>9</v>
      </c>
      <c r="B14" s="58" t="s">
        <v>51</v>
      </c>
      <c r="C14" s="3">
        <v>118</v>
      </c>
      <c r="D14" s="3">
        <v>143</v>
      </c>
      <c r="E14" s="3">
        <f t="shared" si="0"/>
        <v>261</v>
      </c>
      <c r="F14" s="3">
        <v>156</v>
      </c>
      <c r="G14" s="3">
        <v>114</v>
      </c>
      <c r="H14" s="3">
        <f t="shared" si="1"/>
        <v>531</v>
      </c>
      <c r="I14" s="7"/>
      <c r="J14" s="6"/>
      <c r="K14" s="11"/>
      <c r="L14" s="19">
        <f t="shared" si="4"/>
        <v>531</v>
      </c>
      <c r="M14" s="1">
        <v>16</v>
      </c>
      <c r="N14" s="6"/>
    </row>
    <row r="15" spans="1:14" x14ac:dyDescent="0.25">
      <c r="A15" s="4">
        <v>10</v>
      </c>
      <c r="B15" s="58" t="s">
        <v>10</v>
      </c>
      <c r="C15" s="3">
        <v>121</v>
      </c>
      <c r="D15" s="3">
        <v>143</v>
      </c>
      <c r="E15" s="3">
        <f t="shared" si="0"/>
        <v>264</v>
      </c>
      <c r="F15" s="3">
        <v>130</v>
      </c>
      <c r="G15" s="3">
        <v>126</v>
      </c>
      <c r="H15" s="3">
        <f t="shared" si="1"/>
        <v>520</v>
      </c>
      <c r="I15" s="7"/>
      <c r="J15" s="6"/>
      <c r="K15" s="11"/>
      <c r="L15" s="19">
        <f t="shared" si="4"/>
        <v>520</v>
      </c>
      <c r="M15" s="1">
        <v>15</v>
      </c>
      <c r="N15" s="6"/>
    </row>
    <row r="16" spans="1:14" x14ac:dyDescent="0.25">
      <c r="A16" s="15">
        <v>11</v>
      </c>
      <c r="B16" s="58" t="s">
        <v>11</v>
      </c>
      <c r="C16" s="3">
        <v>144</v>
      </c>
      <c r="D16" s="3">
        <v>132</v>
      </c>
      <c r="E16" s="3">
        <f t="shared" si="0"/>
        <v>276</v>
      </c>
      <c r="F16" s="18">
        <v>116</v>
      </c>
      <c r="G16" s="18">
        <v>109</v>
      </c>
      <c r="H16" s="18">
        <f t="shared" si="1"/>
        <v>501</v>
      </c>
      <c r="I16" s="7"/>
      <c r="J16" s="6"/>
      <c r="K16" s="11"/>
      <c r="L16" s="19">
        <f t="shared" si="4"/>
        <v>501</v>
      </c>
      <c r="M16" s="1">
        <v>14</v>
      </c>
      <c r="N16" s="6"/>
    </row>
    <row r="17" spans="1:14" x14ac:dyDescent="0.25">
      <c r="A17" s="4">
        <v>12</v>
      </c>
      <c r="B17" s="58" t="s">
        <v>43</v>
      </c>
      <c r="C17" s="3">
        <v>108</v>
      </c>
      <c r="D17" s="3">
        <v>155</v>
      </c>
      <c r="E17" s="3">
        <f t="shared" si="0"/>
        <v>263</v>
      </c>
      <c r="F17" s="3">
        <v>102</v>
      </c>
      <c r="G17" s="3">
        <v>124</v>
      </c>
      <c r="H17" s="3">
        <f t="shared" si="1"/>
        <v>489</v>
      </c>
      <c r="I17" s="7"/>
      <c r="J17" s="6"/>
      <c r="K17" s="11"/>
      <c r="L17" s="19">
        <f t="shared" si="4"/>
        <v>489</v>
      </c>
      <c r="M17" s="1">
        <v>13</v>
      </c>
      <c r="N17" s="6"/>
    </row>
    <row r="18" spans="1:14" x14ac:dyDescent="0.25">
      <c r="A18" s="4">
        <v>13</v>
      </c>
      <c r="B18" s="58" t="s">
        <v>50</v>
      </c>
      <c r="C18" s="18">
        <v>102</v>
      </c>
      <c r="D18" s="18">
        <v>134</v>
      </c>
      <c r="E18" s="3">
        <f t="shared" si="0"/>
        <v>236</v>
      </c>
      <c r="F18" s="6"/>
      <c r="G18" s="6"/>
      <c r="H18" s="3"/>
      <c r="I18" s="6"/>
      <c r="J18" s="6"/>
      <c r="K18" s="11"/>
      <c r="L18" s="19">
        <f t="shared" si="4"/>
        <v>0</v>
      </c>
      <c r="M18" s="1">
        <v>12</v>
      </c>
      <c r="N18" s="6"/>
    </row>
    <row r="19" spans="1:14" x14ac:dyDescent="0.25">
      <c r="A19" s="4">
        <v>14</v>
      </c>
      <c r="B19" s="58" t="s">
        <v>45</v>
      </c>
      <c r="C19" s="3">
        <v>101</v>
      </c>
      <c r="D19" s="3">
        <v>134</v>
      </c>
      <c r="E19" s="3">
        <f t="shared" ref="E19:E23" si="5">SUM(C19:D19)</f>
        <v>235</v>
      </c>
      <c r="F19" s="6"/>
      <c r="G19" s="6"/>
      <c r="H19" s="6"/>
      <c r="I19" s="6"/>
      <c r="J19" s="6"/>
      <c r="K19" s="11"/>
      <c r="L19" s="19">
        <f t="shared" si="4"/>
        <v>0</v>
      </c>
      <c r="M19" s="1">
        <v>11</v>
      </c>
      <c r="N19" s="6"/>
    </row>
    <row r="20" spans="1:14" x14ac:dyDescent="0.25">
      <c r="A20" s="4">
        <v>15</v>
      </c>
      <c r="B20" s="58" t="s">
        <v>52</v>
      </c>
      <c r="C20" s="3">
        <v>103</v>
      </c>
      <c r="D20" s="3">
        <v>126</v>
      </c>
      <c r="E20" s="3">
        <f t="shared" si="5"/>
        <v>229</v>
      </c>
      <c r="F20" s="6"/>
      <c r="G20" s="6"/>
      <c r="H20" s="6"/>
      <c r="I20" s="6"/>
      <c r="J20" s="6"/>
      <c r="K20" s="11"/>
      <c r="L20" s="19">
        <f t="shared" si="4"/>
        <v>0</v>
      </c>
      <c r="M20" s="1">
        <v>10</v>
      </c>
      <c r="N20" s="6"/>
    </row>
    <row r="21" spans="1:14" x14ac:dyDescent="0.25">
      <c r="A21" s="4">
        <v>16</v>
      </c>
      <c r="B21" s="58" t="s">
        <v>58</v>
      </c>
      <c r="C21" s="3">
        <v>116</v>
      </c>
      <c r="D21" s="3">
        <v>110</v>
      </c>
      <c r="E21" s="3">
        <f t="shared" si="5"/>
        <v>226</v>
      </c>
      <c r="F21" s="6"/>
      <c r="G21" s="6"/>
      <c r="H21" s="6"/>
      <c r="I21" s="6"/>
      <c r="J21" s="6"/>
      <c r="K21" s="11"/>
      <c r="L21" s="19">
        <f t="shared" si="4"/>
        <v>0</v>
      </c>
      <c r="M21" s="1">
        <v>9</v>
      </c>
      <c r="N21" s="6"/>
    </row>
    <row r="22" spans="1:14" x14ac:dyDescent="0.25">
      <c r="A22" s="4">
        <v>17</v>
      </c>
      <c r="B22" s="58" t="s">
        <v>14</v>
      </c>
      <c r="C22" s="3">
        <v>108</v>
      </c>
      <c r="D22" s="3">
        <v>110</v>
      </c>
      <c r="E22" s="3">
        <f t="shared" si="5"/>
        <v>218</v>
      </c>
      <c r="F22" s="6"/>
      <c r="G22" s="6"/>
      <c r="H22" s="6"/>
      <c r="I22" s="6"/>
      <c r="J22" s="6"/>
      <c r="K22" s="11"/>
      <c r="L22" s="19">
        <f t="shared" si="4"/>
        <v>0</v>
      </c>
      <c r="M22" s="1">
        <v>8</v>
      </c>
      <c r="N22" s="6"/>
    </row>
    <row r="23" spans="1:14" x14ac:dyDescent="0.25">
      <c r="A23" s="4">
        <v>18</v>
      </c>
      <c r="B23" s="58" t="s">
        <v>42</v>
      </c>
      <c r="C23" s="3"/>
      <c r="D23" s="3"/>
      <c r="E23" s="3">
        <f t="shared" si="5"/>
        <v>0</v>
      </c>
      <c r="F23" s="6"/>
      <c r="G23" s="6"/>
      <c r="H23" s="6"/>
      <c r="I23" s="6"/>
      <c r="J23" s="6"/>
      <c r="K23" s="11"/>
      <c r="L23" s="19">
        <f t="shared" si="4"/>
        <v>0</v>
      </c>
      <c r="M23" s="1">
        <v>7</v>
      </c>
      <c r="N23" s="6"/>
    </row>
    <row r="24" spans="1:14" x14ac:dyDescent="0.25">
      <c r="A24" s="4">
        <v>19</v>
      </c>
      <c r="B24" s="58"/>
      <c r="C24" s="3"/>
      <c r="D24" s="3"/>
      <c r="E24" s="3">
        <f t="shared" ref="E24:E29" si="6">SUM(C24:D24)</f>
        <v>0</v>
      </c>
      <c r="F24" s="6"/>
      <c r="G24" s="6"/>
      <c r="H24" s="6"/>
      <c r="I24" s="6"/>
      <c r="J24" s="6"/>
      <c r="K24" s="11"/>
      <c r="L24" s="19">
        <f t="shared" si="4"/>
        <v>0</v>
      </c>
      <c r="M24" s="1">
        <v>6</v>
      </c>
      <c r="N24" s="6"/>
    </row>
    <row r="25" spans="1:14" x14ac:dyDescent="0.25">
      <c r="A25" s="15">
        <v>20</v>
      </c>
      <c r="B25" s="58"/>
      <c r="C25" s="18"/>
      <c r="D25" s="18"/>
      <c r="E25" s="3">
        <f t="shared" si="6"/>
        <v>0</v>
      </c>
      <c r="F25" s="6"/>
      <c r="G25" s="6"/>
      <c r="H25" s="6"/>
      <c r="I25" s="6"/>
      <c r="J25" s="6"/>
      <c r="K25" s="11"/>
      <c r="L25" s="19">
        <f t="shared" si="4"/>
        <v>0</v>
      </c>
      <c r="M25" s="1">
        <v>5</v>
      </c>
      <c r="N25" s="6"/>
    </row>
    <row r="26" spans="1:14" x14ac:dyDescent="0.25">
      <c r="A26" s="4">
        <v>21</v>
      </c>
      <c r="B26" s="58"/>
      <c r="C26" s="3"/>
      <c r="D26" s="3"/>
      <c r="E26" s="3">
        <f t="shared" si="6"/>
        <v>0</v>
      </c>
      <c r="F26" s="6"/>
      <c r="G26" s="6"/>
      <c r="H26" s="6"/>
      <c r="I26" s="6"/>
      <c r="J26" s="6"/>
      <c r="K26" s="11"/>
      <c r="L26" s="19">
        <f t="shared" si="4"/>
        <v>0</v>
      </c>
      <c r="M26" s="1">
        <v>4</v>
      </c>
      <c r="N26" s="6"/>
    </row>
    <row r="27" spans="1:14" x14ac:dyDescent="0.25">
      <c r="A27" s="15">
        <v>22</v>
      </c>
      <c r="B27" s="58"/>
      <c r="C27" s="18"/>
      <c r="D27" s="18"/>
      <c r="E27" s="18">
        <f t="shared" si="6"/>
        <v>0</v>
      </c>
      <c r="F27" s="6"/>
      <c r="G27" s="6"/>
      <c r="H27" s="6"/>
      <c r="I27" s="6"/>
      <c r="J27" s="6"/>
      <c r="K27" s="11"/>
      <c r="L27" s="19">
        <f t="shared" si="4"/>
        <v>0</v>
      </c>
      <c r="M27" s="1">
        <v>3</v>
      </c>
      <c r="N27" s="11"/>
    </row>
    <row r="28" spans="1:14" x14ac:dyDescent="0.25">
      <c r="A28" s="1">
        <v>23</v>
      </c>
      <c r="B28" s="58"/>
      <c r="C28" s="18"/>
      <c r="D28" s="18"/>
      <c r="E28" s="18">
        <f t="shared" si="6"/>
        <v>0</v>
      </c>
      <c r="F28" s="6"/>
      <c r="G28" s="6"/>
      <c r="H28" s="6"/>
      <c r="I28" s="6"/>
      <c r="J28" s="6"/>
      <c r="K28" s="6"/>
      <c r="L28" s="13"/>
      <c r="M28" s="48"/>
      <c r="N28" s="24"/>
    </row>
    <row r="29" spans="1:14" x14ac:dyDescent="0.25">
      <c r="A29" s="18"/>
      <c r="B29" s="58"/>
      <c r="C29" s="18"/>
      <c r="D29" s="18"/>
      <c r="E29" s="18">
        <f t="shared" si="6"/>
        <v>0</v>
      </c>
      <c r="F29" s="6"/>
      <c r="G29" s="6"/>
      <c r="H29" s="6"/>
      <c r="I29" s="6"/>
      <c r="J29" s="6"/>
      <c r="K29" s="6"/>
      <c r="L29" s="13"/>
      <c r="M29" s="12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3"/>
      <c r="M30" s="13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3"/>
      <c r="M31" s="13"/>
    </row>
    <row r="32" spans="1:1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3"/>
      <c r="M32" s="13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3"/>
      <c r="M33" s="13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3"/>
      <c r="M34" s="13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</sheetData>
  <sortState ref="B6:H18">
    <sortCondition descending="1" ref="H6:H18"/>
  </sortState>
  <mergeCells count="1">
    <mergeCell ref="C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workbookViewId="0">
      <selection activeCell="U16" sqref="U16"/>
    </sheetView>
  </sheetViews>
  <sheetFormatPr defaultColWidth="3.5703125" defaultRowHeight="15" x14ac:dyDescent="0.25"/>
  <cols>
    <col min="1" max="1" width="3.5703125" style="2"/>
    <col min="2" max="2" width="17.5703125" style="2" customWidth="1"/>
    <col min="3" max="3" width="6.42578125" style="2" customWidth="1"/>
    <col min="4" max="4" width="6.28515625" style="2" customWidth="1"/>
    <col min="5" max="5" width="6.42578125" style="2" customWidth="1"/>
    <col min="6" max="7" width="5.7109375" style="2" customWidth="1"/>
    <col min="8" max="9" width="4.85546875" style="2" customWidth="1"/>
    <col min="10" max="10" width="5.140625" style="2" customWidth="1"/>
    <col min="11" max="11" width="4.85546875" style="2" customWidth="1"/>
    <col min="12" max="12" width="5.7109375" style="2" customWidth="1"/>
    <col min="13" max="13" width="6.42578125" style="2" customWidth="1"/>
    <col min="14" max="14" width="7.7109375" style="2" customWidth="1"/>
    <col min="15" max="16384" width="3.5703125" style="2"/>
  </cols>
  <sheetData>
    <row r="2" spans="1:14" x14ac:dyDescent="0.25">
      <c r="C2" s="2" t="s">
        <v>53</v>
      </c>
    </row>
    <row r="4" spans="1:14" x14ac:dyDescent="0.25">
      <c r="B4" s="2" t="s">
        <v>0</v>
      </c>
      <c r="G4" s="2" t="s">
        <v>1</v>
      </c>
      <c r="J4" s="2" t="s">
        <v>2</v>
      </c>
    </row>
    <row r="5" spans="1:14" x14ac:dyDescent="0.25">
      <c r="A5" s="18" t="s">
        <v>3</v>
      </c>
      <c r="B5" s="18" t="s">
        <v>4</v>
      </c>
      <c r="C5" s="15" t="s">
        <v>5</v>
      </c>
      <c r="D5" s="15" t="s">
        <v>6</v>
      </c>
      <c r="E5" s="15" t="s">
        <v>7</v>
      </c>
      <c r="F5" s="15" t="s">
        <v>5</v>
      </c>
      <c r="G5" s="15" t="s">
        <v>6</v>
      </c>
      <c r="H5" s="15" t="s">
        <v>7</v>
      </c>
      <c r="I5" s="40" t="s">
        <v>5</v>
      </c>
      <c r="J5" s="4" t="s">
        <v>6</v>
      </c>
      <c r="K5" s="4" t="s">
        <v>7</v>
      </c>
      <c r="L5" s="44" t="s">
        <v>8</v>
      </c>
      <c r="M5" s="1" t="s">
        <v>9</v>
      </c>
      <c r="N5" s="24"/>
    </row>
    <row r="6" spans="1:14" ht="15.75" x14ac:dyDescent="0.25">
      <c r="A6" s="15">
        <v>1</v>
      </c>
      <c r="B6" s="58" t="s">
        <v>17</v>
      </c>
      <c r="C6" s="25">
        <v>162</v>
      </c>
      <c r="D6" s="25">
        <v>184</v>
      </c>
      <c r="E6" s="25">
        <f t="shared" ref="E6:E11" si="0">SUM(C6:D6)</f>
        <v>346</v>
      </c>
      <c r="F6" s="25">
        <v>136</v>
      </c>
      <c r="G6" s="25">
        <v>170</v>
      </c>
      <c r="H6" s="25">
        <f t="shared" ref="H6:H11" si="1">SUM(E6+F6+G6)</f>
        <v>652</v>
      </c>
      <c r="I6" s="41">
        <v>185</v>
      </c>
      <c r="J6" s="25">
        <v>169</v>
      </c>
      <c r="K6" s="25">
        <f t="shared" ref="K6:K11" si="2">SUM(I6:J6)</f>
        <v>354</v>
      </c>
      <c r="L6" s="45">
        <f>SUM(H6+K6)</f>
        <v>1006</v>
      </c>
      <c r="M6" s="1">
        <v>30</v>
      </c>
      <c r="N6" s="6"/>
    </row>
    <row r="7" spans="1:14" ht="15.75" x14ac:dyDescent="0.25">
      <c r="A7" s="15">
        <v>2</v>
      </c>
      <c r="B7" s="58" t="s">
        <v>51</v>
      </c>
      <c r="C7" s="25">
        <v>157</v>
      </c>
      <c r="D7" s="25">
        <v>185</v>
      </c>
      <c r="E7" s="25">
        <f t="shared" si="0"/>
        <v>342</v>
      </c>
      <c r="F7" s="25">
        <v>196</v>
      </c>
      <c r="G7" s="25">
        <v>167</v>
      </c>
      <c r="H7" s="25">
        <f t="shared" si="1"/>
        <v>705</v>
      </c>
      <c r="I7" s="41">
        <v>160</v>
      </c>
      <c r="J7" s="25">
        <v>184</v>
      </c>
      <c r="K7" s="25">
        <f t="shared" si="2"/>
        <v>344</v>
      </c>
      <c r="L7" s="45">
        <f>SUM(H7+K7)</f>
        <v>1049</v>
      </c>
      <c r="M7" s="1">
        <v>26</v>
      </c>
      <c r="N7" s="6"/>
    </row>
    <row r="8" spans="1:14" ht="15.75" x14ac:dyDescent="0.25">
      <c r="A8" s="15">
        <v>3</v>
      </c>
      <c r="B8" s="58" t="s">
        <v>42</v>
      </c>
      <c r="C8" s="25">
        <v>178</v>
      </c>
      <c r="D8" s="25">
        <v>177</v>
      </c>
      <c r="E8" s="25">
        <f t="shared" si="0"/>
        <v>355</v>
      </c>
      <c r="F8" s="25">
        <v>173</v>
      </c>
      <c r="G8" s="25">
        <v>132</v>
      </c>
      <c r="H8" s="25">
        <f t="shared" si="1"/>
        <v>660</v>
      </c>
      <c r="I8" s="41">
        <v>153</v>
      </c>
      <c r="J8" s="25">
        <v>190</v>
      </c>
      <c r="K8" s="25">
        <f t="shared" si="2"/>
        <v>343</v>
      </c>
      <c r="L8" s="45">
        <f t="shared" ref="L8:L31" si="3">SUM(H8+K8)</f>
        <v>1003</v>
      </c>
      <c r="M8" s="1">
        <v>23</v>
      </c>
      <c r="N8" s="6"/>
    </row>
    <row r="9" spans="1:14" ht="15.75" x14ac:dyDescent="0.25">
      <c r="A9" s="15">
        <v>4</v>
      </c>
      <c r="B9" s="58" t="s">
        <v>58</v>
      </c>
      <c r="C9" s="18">
        <v>157</v>
      </c>
      <c r="D9" s="18">
        <v>167</v>
      </c>
      <c r="E9" s="18">
        <f t="shared" si="0"/>
        <v>324</v>
      </c>
      <c r="F9" s="25">
        <v>203</v>
      </c>
      <c r="G9" s="25">
        <v>189</v>
      </c>
      <c r="H9" s="25">
        <f t="shared" si="1"/>
        <v>716</v>
      </c>
      <c r="I9" s="41">
        <v>164</v>
      </c>
      <c r="J9" s="25">
        <v>171</v>
      </c>
      <c r="K9" s="25">
        <f t="shared" si="2"/>
        <v>335</v>
      </c>
      <c r="L9" s="45">
        <f t="shared" si="3"/>
        <v>1051</v>
      </c>
      <c r="M9" s="1">
        <v>21</v>
      </c>
      <c r="N9" s="6"/>
    </row>
    <row r="10" spans="1:14" ht="15.75" x14ac:dyDescent="0.25">
      <c r="A10" s="15">
        <v>5</v>
      </c>
      <c r="B10" s="58" t="s">
        <v>25</v>
      </c>
      <c r="C10" s="25">
        <v>166</v>
      </c>
      <c r="D10" s="25">
        <v>214</v>
      </c>
      <c r="E10" s="25">
        <f t="shared" si="0"/>
        <v>380</v>
      </c>
      <c r="F10" s="25">
        <v>171</v>
      </c>
      <c r="G10" s="25">
        <v>158</v>
      </c>
      <c r="H10" s="25">
        <f t="shared" si="1"/>
        <v>709</v>
      </c>
      <c r="I10" s="41">
        <v>152</v>
      </c>
      <c r="J10" s="25">
        <v>158</v>
      </c>
      <c r="K10" s="25">
        <f t="shared" si="2"/>
        <v>310</v>
      </c>
      <c r="L10" s="45">
        <f t="shared" si="3"/>
        <v>1019</v>
      </c>
      <c r="M10" s="1">
        <v>20</v>
      </c>
      <c r="N10" s="6"/>
    </row>
    <row r="11" spans="1:14" ht="15.75" x14ac:dyDescent="0.25">
      <c r="A11" s="15">
        <v>6</v>
      </c>
      <c r="B11" s="58" t="s">
        <v>13</v>
      </c>
      <c r="C11" s="25">
        <v>181</v>
      </c>
      <c r="D11" s="25">
        <v>191</v>
      </c>
      <c r="E11" s="25">
        <f t="shared" si="0"/>
        <v>372</v>
      </c>
      <c r="F11" s="25">
        <v>197</v>
      </c>
      <c r="G11" s="25">
        <v>127</v>
      </c>
      <c r="H11" s="25">
        <f t="shared" si="1"/>
        <v>696</v>
      </c>
      <c r="I11" s="30">
        <v>141</v>
      </c>
      <c r="J11" s="27">
        <v>144</v>
      </c>
      <c r="K11" s="25">
        <f t="shared" si="2"/>
        <v>285</v>
      </c>
      <c r="L11" s="45">
        <f t="shared" si="3"/>
        <v>981</v>
      </c>
      <c r="M11" s="1">
        <v>19</v>
      </c>
      <c r="N11" s="6"/>
    </row>
    <row r="12" spans="1:14" ht="15.75" x14ac:dyDescent="0.25">
      <c r="A12" s="15">
        <v>7</v>
      </c>
      <c r="B12" s="58" t="s">
        <v>12</v>
      </c>
      <c r="C12" s="25">
        <v>178</v>
      </c>
      <c r="D12" s="25">
        <v>152</v>
      </c>
      <c r="E12" s="25">
        <f t="shared" ref="E12:E17" si="4">SUM(C12:D12)</f>
        <v>330</v>
      </c>
      <c r="F12" s="25">
        <v>134</v>
      </c>
      <c r="G12" s="25">
        <v>181</v>
      </c>
      <c r="H12" s="25">
        <f t="shared" ref="H12:H17" si="5">SUM(E12+F12+G12)</f>
        <v>645</v>
      </c>
      <c r="I12" s="29"/>
      <c r="J12" s="29"/>
      <c r="K12" s="30"/>
      <c r="L12" s="45">
        <f t="shared" si="3"/>
        <v>645</v>
      </c>
      <c r="M12" s="1">
        <v>18</v>
      </c>
      <c r="N12" s="6"/>
    </row>
    <row r="13" spans="1:14" ht="15.75" x14ac:dyDescent="0.25">
      <c r="A13" s="15">
        <v>8</v>
      </c>
      <c r="B13" s="58" t="s">
        <v>10</v>
      </c>
      <c r="C13" s="25">
        <v>161</v>
      </c>
      <c r="D13" s="25">
        <v>171</v>
      </c>
      <c r="E13" s="25">
        <f t="shared" si="4"/>
        <v>332</v>
      </c>
      <c r="F13" s="25">
        <v>168</v>
      </c>
      <c r="G13" s="25">
        <v>141</v>
      </c>
      <c r="H13" s="25">
        <f t="shared" si="5"/>
        <v>641</v>
      </c>
      <c r="I13" s="32"/>
      <c r="J13" s="32"/>
      <c r="K13" s="33"/>
      <c r="L13" s="45">
        <f t="shared" si="3"/>
        <v>641</v>
      </c>
      <c r="M13" s="1">
        <v>17</v>
      </c>
      <c r="N13" s="6"/>
    </row>
    <row r="14" spans="1:14" ht="15.75" x14ac:dyDescent="0.25">
      <c r="A14" s="15">
        <v>9</v>
      </c>
      <c r="B14" s="58" t="s">
        <v>61</v>
      </c>
      <c r="C14" s="25">
        <v>158</v>
      </c>
      <c r="D14" s="25">
        <v>171</v>
      </c>
      <c r="E14" s="25">
        <f t="shared" si="4"/>
        <v>329</v>
      </c>
      <c r="F14" s="25">
        <v>147</v>
      </c>
      <c r="G14" s="25">
        <v>122</v>
      </c>
      <c r="H14" s="25">
        <f t="shared" si="5"/>
        <v>598</v>
      </c>
      <c r="I14" s="32"/>
      <c r="J14" s="32"/>
      <c r="K14" s="33"/>
      <c r="L14" s="45">
        <f t="shared" si="3"/>
        <v>598</v>
      </c>
      <c r="M14" s="1">
        <v>16</v>
      </c>
      <c r="N14" s="6"/>
    </row>
    <row r="15" spans="1:14" ht="15.75" x14ac:dyDescent="0.25">
      <c r="A15" s="15">
        <v>10</v>
      </c>
      <c r="B15" s="58" t="s">
        <v>14</v>
      </c>
      <c r="C15" s="25">
        <v>159</v>
      </c>
      <c r="D15" s="25">
        <v>167</v>
      </c>
      <c r="E15" s="25">
        <f t="shared" si="4"/>
        <v>326</v>
      </c>
      <c r="F15" s="25">
        <v>117</v>
      </c>
      <c r="G15" s="25">
        <v>147</v>
      </c>
      <c r="H15" s="25">
        <f t="shared" si="5"/>
        <v>590</v>
      </c>
      <c r="I15" s="32"/>
      <c r="J15" s="32"/>
      <c r="K15" s="33"/>
      <c r="L15" s="45">
        <f t="shared" si="3"/>
        <v>590</v>
      </c>
      <c r="M15" s="1">
        <v>15</v>
      </c>
      <c r="N15" s="6"/>
    </row>
    <row r="16" spans="1:14" ht="15.75" x14ac:dyDescent="0.25">
      <c r="A16" s="15">
        <v>11</v>
      </c>
      <c r="B16" s="58" t="s">
        <v>11</v>
      </c>
      <c r="C16" s="25">
        <v>191</v>
      </c>
      <c r="D16" s="25">
        <v>115</v>
      </c>
      <c r="E16" s="25">
        <f t="shared" si="4"/>
        <v>306</v>
      </c>
      <c r="F16" s="25">
        <v>121</v>
      </c>
      <c r="G16" s="25">
        <v>162</v>
      </c>
      <c r="H16" s="25">
        <f t="shared" si="5"/>
        <v>589</v>
      </c>
      <c r="I16" s="32"/>
      <c r="J16" s="32"/>
      <c r="K16" s="33"/>
      <c r="L16" s="45">
        <f t="shared" si="3"/>
        <v>589</v>
      </c>
      <c r="M16" s="1">
        <v>14</v>
      </c>
      <c r="N16" s="6"/>
    </row>
    <row r="17" spans="1:14" ht="15.75" x14ac:dyDescent="0.25">
      <c r="A17" s="15">
        <v>12</v>
      </c>
      <c r="B17" s="58" t="s">
        <v>52</v>
      </c>
      <c r="C17" s="25">
        <v>170</v>
      </c>
      <c r="D17" s="25">
        <v>149</v>
      </c>
      <c r="E17" s="25">
        <f t="shared" si="4"/>
        <v>319</v>
      </c>
      <c r="F17" s="25">
        <v>132</v>
      </c>
      <c r="G17" s="25">
        <v>132</v>
      </c>
      <c r="H17" s="25">
        <f t="shared" si="5"/>
        <v>583</v>
      </c>
      <c r="I17" s="32"/>
      <c r="J17" s="32"/>
      <c r="K17" s="33"/>
      <c r="L17" s="45">
        <f t="shared" si="3"/>
        <v>583</v>
      </c>
      <c r="M17" s="1">
        <v>13</v>
      </c>
      <c r="N17" s="6"/>
    </row>
    <row r="18" spans="1:14" ht="15.75" x14ac:dyDescent="0.25">
      <c r="A18" s="15">
        <v>13</v>
      </c>
      <c r="B18" s="58" t="s">
        <v>64</v>
      </c>
      <c r="C18" s="25">
        <v>144</v>
      </c>
      <c r="D18" s="25">
        <v>153</v>
      </c>
      <c r="E18" s="25">
        <f t="shared" ref="E18:E29" si="6">SUM(C18:D18)</f>
        <v>297</v>
      </c>
      <c r="F18" s="25"/>
      <c r="G18" s="25"/>
      <c r="H18" s="25">
        <f t="shared" ref="H18:H31" si="7">SUM(E18+F18+G18)</f>
        <v>297</v>
      </c>
      <c r="I18" s="32"/>
      <c r="J18" s="32"/>
      <c r="K18" s="33"/>
      <c r="L18" s="45">
        <f t="shared" si="3"/>
        <v>297</v>
      </c>
      <c r="M18" s="1">
        <v>12</v>
      </c>
      <c r="N18" s="6"/>
    </row>
    <row r="19" spans="1:14" ht="15.75" x14ac:dyDescent="0.25">
      <c r="A19" s="15">
        <v>14</v>
      </c>
      <c r="B19" s="58" t="s">
        <v>43</v>
      </c>
      <c r="C19" s="25">
        <v>164</v>
      </c>
      <c r="D19" s="25">
        <v>132</v>
      </c>
      <c r="E19" s="25">
        <f t="shared" si="6"/>
        <v>296</v>
      </c>
      <c r="F19" s="25"/>
      <c r="G19" s="25"/>
      <c r="H19" s="25">
        <f t="shared" si="7"/>
        <v>296</v>
      </c>
      <c r="I19" s="32"/>
      <c r="J19" s="32"/>
      <c r="K19" s="33"/>
      <c r="L19" s="45">
        <f t="shared" si="3"/>
        <v>296</v>
      </c>
      <c r="M19" s="1">
        <v>11</v>
      </c>
      <c r="N19" s="6"/>
    </row>
    <row r="20" spans="1:14" ht="15.75" x14ac:dyDescent="0.25">
      <c r="A20" s="15">
        <v>15</v>
      </c>
      <c r="B20" s="58" t="s">
        <v>62</v>
      </c>
      <c r="C20" s="25">
        <v>129</v>
      </c>
      <c r="D20" s="25">
        <v>164</v>
      </c>
      <c r="E20" s="25">
        <f t="shared" si="6"/>
        <v>293</v>
      </c>
      <c r="F20" s="25"/>
      <c r="G20" s="25"/>
      <c r="H20" s="25">
        <f t="shared" si="7"/>
        <v>293</v>
      </c>
      <c r="I20" s="32"/>
      <c r="J20" s="32"/>
      <c r="K20" s="33"/>
      <c r="L20" s="45">
        <f t="shared" si="3"/>
        <v>293</v>
      </c>
      <c r="M20" s="1">
        <v>10</v>
      </c>
      <c r="N20" s="6"/>
    </row>
    <row r="21" spans="1:14" ht="15.75" x14ac:dyDescent="0.25">
      <c r="A21" s="15">
        <v>16</v>
      </c>
      <c r="B21" s="25" t="s">
        <v>66</v>
      </c>
      <c r="C21" s="25">
        <v>133</v>
      </c>
      <c r="D21" s="25">
        <v>156</v>
      </c>
      <c r="E21" s="25">
        <f t="shared" si="6"/>
        <v>289</v>
      </c>
      <c r="F21" s="25"/>
      <c r="G21" s="25"/>
      <c r="H21" s="25">
        <f t="shared" si="7"/>
        <v>289</v>
      </c>
      <c r="I21" s="32"/>
      <c r="J21" s="32"/>
      <c r="K21" s="33"/>
      <c r="L21" s="45">
        <f t="shared" si="3"/>
        <v>289</v>
      </c>
      <c r="M21" s="1">
        <v>9</v>
      </c>
      <c r="N21" s="6"/>
    </row>
    <row r="22" spans="1:14" ht="15.75" x14ac:dyDescent="0.25">
      <c r="A22" s="15">
        <v>17</v>
      </c>
      <c r="B22" s="58" t="s">
        <v>15</v>
      </c>
      <c r="C22" s="25">
        <v>144</v>
      </c>
      <c r="D22" s="25">
        <v>139</v>
      </c>
      <c r="E22" s="25">
        <f t="shared" si="6"/>
        <v>283</v>
      </c>
      <c r="F22" s="25"/>
      <c r="G22" s="25"/>
      <c r="H22" s="25">
        <f t="shared" si="7"/>
        <v>283</v>
      </c>
      <c r="I22" s="32"/>
      <c r="J22" s="32"/>
      <c r="K22" s="33"/>
      <c r="L22" s="45">
        <f t="shared" si="3"/>
        <v>283</v>
      </c>
      <c r="M22" s="1">
        <v>8</v>
      </c>
      <c r="N22" s="6"/>
    </row>
    <row r="23" spans="1:14" ht="15.75" x14ac:dyDescent="0.25">
      <c r="A23" s="15">
        <v>18</v>
      </c>
      <c r="B23" s="58" t="s">
        <v>63</v>
      </c>
      <c r="C23" s="25">
        <v>144</v>
      </c>
      <c r="D23" s="25">
        <v>134</v>
      </c>
      <c r="E23" s="25">
        <f t="shared" si="6"/>
        <v>278</v>
      </c>
      <c r="F23" s="25"/>
      <c r="G23" s="25"/>
      <c r="H23" s="25">
        <f t="shared" si="7"/>
        <v>278</v>
      </c>
      <c r="I23" s="32"/>
      <c r="J23" s="32"/>
      <c r="K23" s="33"/>
      <c r="L23" s="45">
        <f t="shared" si="3"/>
        <v>278</v>
      </c>
      <c r="M23" s="1">
        <v>7</v>
      </c>
      <c r="N23" s="6"/>
    </row>
    <row r="24" spans="1:14" ht="15.75" x14ac:dyDescent="0.25">
      <c r="A24" s="15">
        <v>19</v>
      </c>
      <c r="B24" s="58" t="s">
        <v>24</v>
      </c>
      <c r="C24" s="25">
        <v>127</v>
      </c>
      <c r="D24" s="25">
        <v>144</v>
      </c>
      <c r="E24" s="25">
        <f t="shared" si="6"/>
        <v>271</v>
      </c>
      <c r="F24" s="25"/>
      <c r="G24" s="25"/>
      <c r="H24" s="25">
        <f t="shared" si="7"/>
        <v>271</v>
      </c>
      <c r="I24" s="32"/>
      <c r="J24" s="32"/>
      <c r="K24" s="33"/>
      <c r="L24" s="45">
        <f t="shared" si="3"/>
        <v>271</v>
      </c>
      <c r="M24" s="1">
        <v>6</v>
      </c>
      <c r="N24" s="6"/>
    </row>
    <row r="25" spans="1:14" ht="15.75" x14ac:dyDescent="0.25">
      <c r="A25" s="15">
        <v>20</v>
      </c>
      <c r="B25" s="58" t="s">
        <v>59</v>
      </c>
      <c r="C25" s="25">
        <v>133</v>
      </c>
      <c r="D25" s="25">
        <v>126</v>
      </c>
      <c r="E25" s="25">
        <f t="shared" si="6"/>
        <v>259</v>
      </c>
      <c r="F25" s="25"/>
      <c r="G25" s="25"/>
      <c r="H25" s="25">
        <f t="shared" si="7"/>
        <v>259</v>
      </c>
      <c r="I25" s="32"/>
      <c r="J25" s="32"/>
      <c r="K25" s="33"/>
      <c r="L25" s="45">
        <f t="shared" si="3"/>
        <v>259</v>
      </c>
      <c r="M25" s="1">
        <v>5</v>
      </c>
      <c r="N25" s="6"/>
    </row>
    <row r="26" spans="1:14" ht="15.75" x14ac:dyDescent="0.25">
      <c r="A26" s="15">
        <v>21</v>
      </c>
      <c r="B26" s="58" t="s">
        <v>45</v>
      </c>
      <c r="C26" s="25">
        <v>106</v>
      </c>
      <c r="D26" s="25">
        <v>146</v>
      </c>
      <c r="E26" s="25">
        <f t="shared" si="6"/>
        <v>252</v>
      </c>
      <c r="F26" s="25"/>
      <c r="G26" s="25"/>
      <c r="H26" s="25">
        <f t="shared" si="7"/>
        <v>252</v>
      </c>
      <c r="I26" s="32"/>
      <c r="J26" s="32"/>
      <c r="K26" s="33"/>
      <c r="L26" s="45">
        <f t="shared" si="3"/>
        <v>252</v>
      </c>
      <c r="M26" s="1">
        <v>4</v>
      </c>
      <c r="N26" s="6"/>
    </row>
    <row r="27" spans="1:14" ht="15.75" x14ac:dyDescent="0.25">
      <c r="A27" s="15">
        <v>22</v>
      </c>
      <c r="B27" s="58" t="s">
        <v>60</v>
      </c>
      <c r="C27" s="25">
        <v>110</v>
      </c>
      <c r="D27" s="25">
        <v>111</v>
      </c>
      <c r="E27" s="25">
        <f t="shared" si="6"/>
        <v>221</v>
      </c>
      <c r="F27" s="25"/>
      <c r="G27" s="25"/>
      <c r="H27" s="25">
        <f t="shared" si="7"/>
        <v>221</v>
      </c>
      <c r="I27" s="32"/>
      <c r="J27" s="32"/>
      <c r="K27" s="33"/>
      <c r="L27" s="45">
        <f t="shared" si="3"/>
        <v>221</v>
      </c>
      <c r="M27" s="1">
        <v>3</v>
      </c>
      <c r="N27" s="6"/>
    </row>
    <row r="28" spans="1:14" ht="15.75" x14ac:dyDescent="0.25">
      <c r="A28" s="18">
        <v>23</v>
      </c>
      <c r="B28" s="58" t="s">
        <v>65</v>
      </c>
      <c r="C28" s="25">
        <v>104</v>
      </c>
      <c r="D28" s="25">
        <v>90</v>
      </c>
      <c r="E28" s="25">
        <f t="shared" si="6"/>
        <v>194</v>
      </c>
      <c r="F28" s="25"/>
      <c r="G28" s="25"/>
      <c r="H28" s="25">
        <f t="shared" si="7"/>
        <v>194</v>
      </c>
      <c r="I28" s="34"/>
      <c r="J28" s="34"/>
      <c r="K28" s="34"/>
      <c r="L28" s="45">
        <f t="shared" si="3"/>
        <v>194</v>
      </c>
      <c r="M28" s="1">
        <v>2</v>
      </c>
      <c r="N28" s="6"/>
    </row>
    <row r="29" spans="1:14" ht="15.75" x14ac:dyDescent="0.25">
      <c r="A29" s="18">
        <v>24</v>
      </c>
      <c r="B29" s="25"/>
      <c r="C29" s="25"/>
      <c r="D29" s="25"/>
      <c r="E29" s="25">
        <f t="shared" si="6"/>
        <v>0</v>
      </c>
      <c r="F29" s="25"/>
      <c r="G29" s="25"/>
      <c r="H29" s="25">
        <f t="shared" si="7"/>
        <v>0</v>
      </c>
      <c r="I29" s="34"/>
      <c r="J29" s="34"/>
      <c r="K29" s="34"/>
      <c r="L29" s="45">
        <f t="shared" si="3"/>
        <v>0</v>
      </c>
      <c r="M29" s="1">
        <v>1</v>
      </c>
      <c r="N29" s="6"/>
    </row>
    <row r="30" spans="1:14" ht="15.75" x14ac:dyDescent="0.25">
      <c r="A30" s="18"/>
      <c r="B30" s="18"/>
      <c r="C30" s="18"/>
      <c r="D30" s="18"/>
      <c r="E30" s="18">
        <f t="shared" ref="E30" si="8">SUM(C30:D30)</f>
        <v>0</v>
      </c>
      <c r="F30" s="18"/>
      <c r="G30" s="18"/>
      <c r="H30" s="25">
        <f t="shared" si="7"/>
        <v>0</v>
      </c>
      <c r="L30" s="42">
        <f t="shared" si="3"/>
        <v>0</v>
      </c>
      <c r="M30" s="46"/>
      <c r="N30" s="6"/>
    </row>
    <row r="31" spans="1:14" ht="15.75" x14ac:dyDescent="0.25">
      <c r="A31" s="18"/>
      <c r="B31" s="25"/>
      <c r="C31" s="25"/>
      <c r="D31" s="25"/>
      <c r="E31" s="27"/>
      <c r="F31" s="18"/>
      <c r="G31" s="18"/>
      <c r="H31" s="25">
        <f t="shared" si="7"/>
        <v>0</v>
      </c>
      <c r="L31" s="43">
        <f t="shared" si="3"/>
        <v>0</v>
      </c>
      <c r="M31" s="42"/>
    </row>
    <row r="32" spans="1:14" ht="15.75" x14ac:dyDescent="0.25">
      <c r="E32" s="6"/>
      <c r="L32" s="35"/>
      <c r="M32" s="26"/>
    </row>
    <row r="33" spans="5:13" ht="15.75" x14ac:dyDescent="0.25">
      <c r="E33" s="6"/>
      <c r="L33" s="35"/>
      <c r="M33" s="13"/>
    </row>
    <row r="34" spans="5:13" ht="15.75" x14ac:dyDescent="0.25">
      <c r="E34" s="6"/>
      <c r="L34" s="35"/>
      <c r="M34" s="13"/>
    </row>
    <row r="35" spans="5:13" x14ac:dyDescent="0.25">
      <c r="E35" s="6"/>
      <c r="M35" s="13"/>
    </row>
    <row r="36" spans="5:13" x14ac:dyDescent="0.25">
      <c r="E36" s="6"/>
    </row>
    <row r="37" spans="5:13" x14ac:dyDescent="0.25">
      <c r="E37" s="6"/>
    </row>
    <row r="38" spans="5:13" x14ac:dyDescent="0.25">
      <c r="E38" s="6"/>
    </row>
    <row r="39" spans="5:13" x14ac:dyDescent="0.25">
      <c r="E39" s="6"/>
    </row>
    <row r="40" spans="5:13" x14ac:dyDescent="0.25">
      <c r="E40" s="6"/>
    </row>
    <row r="41" spans="5:13" x14ac:dyDescent="0.25">
      <c r="E41" s="6"/>
    </row>
    <row r="42" spans="5:13" x14ac:dyDescent="0.25">
      <c r="E42" s="6"/>
    </row>
  </sheetData>
  <sortState ref="B6:K11">
    <sortCondition descending="1" ref="K6:K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opLeftCell="A4" zoomScaleNormal="100" workbookViewId="0">
      <selection activeCell="J15" sqref="J15"/>
    </sheetView>
  </sheetViews>
  <sheetFormatPr defaultRowHeight="15" x14ac:dyDescent="0.25"/>
  <cols>
    <col min="1" max="1" width="4.140625" style="2" customWidth="1"/>
    <col min="2" max="2" width="16" style="2" customWidth="1"/>
    <col min="3" max="3" width="6.42578125" style="2" customWidth="1"/>
    <col min="4" max="4" width="5.85546875" style="2" customWidth="1"/>
    <col min="5" max="5" width="4.7109375" style="2" customWidth="1"/>
    <col min="6" max="6" width="6.140625" style="2" customWidth="1"/>
    <col min="7" max="7" width="6.28515625" style="2" customWidth="1"/>
    <col min="8" max="8" width="4.7109375" style="2" customWidth="1"/>
    <col min="9" max="9" width="5.85546875" style="2" customWidth="1"/>
    <col min="10" max="10" width="5.5703125" style="2" customWidth="1"/>
    <col min="11" max="11" width="5" style="2" customWidth="1"/>
    <col min="12" max="12" width="6.140625" style="23" customWidth="1"/>
    <col min="13" max="13" width="5.42578125" style="2" customWidth="1"/>
    <col min="14" max="14" width="4.7109375" style="2" customWidth="1"/>
    <col min="15" max="16384" width="9.140625" style="2"/>
  </cols>
  <sheetData>
    <row r="2" spans="1:14" x14ac:dyDescent="0.25">
      <c r="C2" s="2" t="s">
        <v>56</v>
      </c>
    </row>
    <row r="4" spans="1:14" x14ac:dyDescent="0.25">
      <c r="B4" s="2" t="s">
        <v>0</v>
      </c>
      <c r="C4" s="2" t="s">
        <v>41</v>
      </c>
      <c r="G4" s="2" t="s">
        <v>1</v>
      </c>
      <c r="J4" s="2" t="s">
        <v>2</v>
      </c>
    </row>
    <row r="5" spans="1:14" x14ac:dyDescent="0.25">
      <c r="A5" s="18" t="s">
        <v>3</v>
      </c>
      <c r="B5" s="18" t="s">
        <v>4</v>
      </c>
      <c r="C5" s="15" t="s">
        <v>5</v>
      </c>
      <c r="D5" s="15" t="s">
        <v>6</v>
      </c>
      <c r="E5" s="15" t="s">
        <v>7</v>
      </c>
      <c r="F5" s="15" t="s">
        <v>5</v>
      </c>
      <c r="G5" s="15" t="s">
        <v>6</v>
      </c>
      <c r="H5" s="15" t="s">
        <v>7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24"/>
    </row>
    <row r="6" spans="1:14" ht="15.75" x14ac:dyDescent="0.25">
      <c r="A6" s="15">
        <v>1</v>
      </c>
      <c r="B6" s="58" t="s">
        <v>15</v>
      </c>
      <c r="C6" s="51">
        <v>191</v>
      </c>
      <c r="D6" s="51">
        <v>171</v>
      </c>
      <c r="E6" s="25">
        <f t="shared" ref="E6:E27" si="0">SUM(C6:D6)</f>
        <v>362</v>
      </c>
      <c r="F6" s="51">
        <v>173</v>
      </c>
      <c r="G6" s="51">
        <v>174</v>
      </c>
      <c r="H6" s="25">
        <f t="shared" ref="H6:H17" si="1">SUM(E6+F6+G6)</f>
        <v>709</v>
      </c>
      <c r="I6" s="51">
        <v>240</v>
      </c>
      <c r="J6" s="51">
        <v>176</v>
      </c>
      <c r="K6" s="25">
        <f t="shared" ref="K6:K11" si="2">SUM(I6:J6)</f>
        <v>416</v>
      </c>
      <c r="L6" s="50">
        <f>SUM(H6+K6)</f>
        <v>1125</v>
      </c>
      <c r="M6" s="50">
        <v>30</v>
      </c>
      <c r="N6" s="6"/>
    </row>
    <row r="7" spans="1:14" ht="15.75" x14ac:dyDescent="0.25">
      <c r="A7" s="15">
        <v>2</v>
      </c>
      <c r="B7" s="58" t="s">
        <v>79</v>
      </c>
      <c r="C7" s="51">
        <v>145</v>
      </c>
      <c r="D7" s="51">
        <v>171</v>
      </c>
      <c r="E7" s="25">
        <f t="shared" si="0"/>
        <v>316</v>
      </c>
      <c r="F7" s="51">
        <v>212</v>
      </c>
      <c r="G7" s="51">
        <v>159</v>
      </c>
      <c r="H7" s="25">
        <f t="shared" si="1"/>
        <v>687</v>
      </c>
      <c r="I7" s="51">
        <v>190</v>
      </c>
      <c r="J7" s="51">
        <v>213</v>
      </c>
      <c r="K7" s="25">
        <f t="shared" si="2"/>
        <v>403</v>
      </c>
      <c r="L7" s="50">
        <f>SUM(H7+K7)</f>
        <v>1090</v>
      </c>
      <c r="M7" s="50">
        <v>26</v>
      </c>
      <c r="N7" s="6"/>
    </row>
    <row r="8" spans="1:14" ht="15.75" x14ac:dyDescent="0.25">
      <c r="A8" s="15">
        <v>3</v>
      </c>
      <c r="B8" s="58" t="s">
        <v>25</v>
      </c>
      <c r="C8" s="51">
        <v>186</v>
      </c>
      <c r="D8" s="51">
        <v>203</v>
      </c>
      <c r="E8" s="25">
        <f t="shared" si="0"/>
        <v>389</v>
      </c>
      <c r="F8" s="51">
        <v>160</v>
      </c>
      <c r="G8" s="51">
        <v>179</v>
      </c>
      <c r="H8" s="25">
        <f t="shared" si="1"/>
        <v>728</v>
      </c>
      <c r="I8" s="51">
        <v>168</v>
      </c>
      <c r="J8" s="51">
        <v>195</v>
      </c>
      <c r="K8" s="25">
        <f t="shared" si="2"/>
        <v>363</v>
      </c>
      <c r="L8" s="50">
        <f t="shared" ref="L8:L31" si="3">SUM(H8+K8)</f>
        <v>1091</v>
      </c>
      <c r="M8" s="50">
        <v>23</v>
      </c>
      <c r="N8" s="6"/>
    </row>
    <row r="9" spans="1:14" ht="15.75" x14ac:dyDescent="0.25">
      <c r="A9" s="15">
        <v>4</v>
      </c>
      <c r="B9" s="58" t="s">
        <v>75</v>
      </c>
      <c r="C9" s="51">
        <v>201</v>
      </c>
      <c r="D9" s="51">
        <v>135</v>
      </c>
      <c r="E9" s="25">
        <f t="shared" si="0"/>
        <v>336</v>
      </c>
      <c r="F9" s="51">
        <v>184</v>
      </c>
      <c r="G9" s="51">
        <v>184</v>
      </c>
      <c r="H9" s="25">
        <f t="shared" si="1"/>
        <v>704</v>
      </c>
      <c r="I9" s="51">
        <v>200</v>
      </c>
      <c r="J9" s="51">
        <v>149</v>
      </c>
      <c r="K9" s="25">
        <f t="shared" si="2"/>
        <v>349</v>
      </c>
      <c r="L9" s="50">
        <f t="shared" si="3"/>
        <v>1053</v>
      </c>
      <c r="M9" s="50">
        <v>21</v>
      </c>
      <c r="N9" s="6"/>
    </row>
    <row r="10" spans="1:14" ht="15.75" x14ac:dyDescent="0.25">
      <c r="A10" s="15">
        <v>5</v>
      </c>
      <c r="B10" s="58" t="s">
        <v>12</v>
      </c>
      <c r="C10" s="51">
        <v>202</v>
      </c>
      <c r="D10" s="51">
        <v>179</v>
      </c>
      <c r="E10" s="25">
        <f t="shared" si="0"/>
        <v>381</v>
      </c>
      <c r="F10" s="51">
        <v>198</v>
      </c>
      <c r="G10" s="51">
        <v>149</v>
      </c>
      <c r="H10" s="25">
        <f t="shared" si="1"/>
        <v>728</v>
      </c>
      <c r="I10" s="51">
        <v>168</v>
      </c>
      <c r="J10" s="51">
        <v>170</v>
      </c>
      <c r="K10" s="25">
        <f t="shared" si="2"/>
        <v>338</v>
      </c>
      <c r="L10" s="50">
        <f t="shared" si="3"/>
        <v>1066</v>
      </c>
      <c r="M10" s="50">
        <v>20</v>
      </c>
      <c r="N10" s="6"/>
    </row>
    <row r="11" spans="1:14" ht="15.75" x14ac:dyDescent="0.25">
      <c r="A11" s="15">
        <v>6</v>
      </c>
      <c r="B11" s="58" t="s">
        <v>77</v>
      </c>
      <c r="C11" s="51">
        <v>192</v>
      </c>
      <c r="D11" s="51">
        <v>175</v>
      </c>
      <c r="E11" s="25">
        <f t="shared" si="0"/>
        <v>367</v>
      </c>
      <c r="F11" s="51">
        <v>182</v>
      </c>
      <c r="G11" s="51">
        <v>143</v>
      </c>
      <c r="H11" s="25">
        <f t="shared" si="1"/>
        <v>692</v>
      </c>
      <c r="I11" s="54">
        <v>144</v>
      </c>
      <c r="J11" s="54">
        <v>181</v>
      </c>
      <c r="K11" s="25">
        <f t="shared" si="2"/>
        <v>325</v>
      </c>
      <c r="L11" s="50">
        <f t="shared" si="3"/>
        <v>1017</v>
      </c>
      <c r="M11" s="50">
        <v>19</v>
      </c>
      <c r="N11" s="6"/>
    </row>
    <row r="12" spans="1:14" ht="15.75" x14ac:dyDescent="0.25">
      <c r="A12" s="15">
        <v>7</v>
      </c>
      <c r="B12" s="58" t="s">
        <v>11</v>
      </c>
      <c r="C12" s="51">
        <v>182</v>
      </c>
      <c r="D12" s="51">
        <v>152</v>
      </c>
      <c r="E12" s="25">
        <f t="shared" si="0"/>
        <v>334</v>
      </c>
      <c r="F12" s="51">
        <v>164</v>
      </c>
      <c r="G12" s="51">
        <v>183</v>
      </c>
      <c r="H12" s="25">
        <f t="shared" si="1"/>
        <v>681</v>
      </c>
      <c r="I12" s="28"/>
      <c r="J12" s="29"/>
      <c r="K12" s="30"/>
      <c r="L12" s="50">
        <f t="shared" si="3"/>
        <v>681</v>
      </c>
      <c r="M12" s="50">
        <v>18</v>
      </c>
      <c r="N12" s="6"/>
    </row>
    <row r="13" spans="1:14" ht="15.75" x14ac:dyDescent="0.25">
      <c r="A13" s="15">
        <v>8</v>
      </c>
      <c r="B13" s="58" t="s">
        <v>17</v>
      </c>
      <c r="C13" s="51">
        <v>160</v>
      </c>
      <c r="D13" s="51">
        <v>172</v>
      </c>
      <c r="E13" s="25">
        <f t="shared" si="0"/>
        <v>332</v>
      </c>
      <c r="F13" s="51">
        <v>162</v>
      </c>
      <c r="G13" s="51">
        <v>175</v>
      </c>
      <c r="H13" s="25">
        <f t="shared" si="1"/>
        <v>669</v>
      </c>
      <c r="I13" s="31"/>
      <c r="J13" s="32"/>
      <c r="K13" s="33"/>
      <c r="L13" s="50">
        <f t="shared" si="3"/>
        <v>669</v>
      </c>
      <c r="M13" s="50">
        <v>17</v>
      </c>
      <c r="N13" s="6"/>
    </row>
    <row r="14" spans="1:14" ht="15.75" x14ac:dyDescent="0.25">
      <c r="A14" s="15">
        <v>9</v>
      </c>
      <c r="B14" s="58" t="s">
        <v>13</v>
      </c>
      <c r="C14" s="51">
        <v>153</v>
      </c>
      <c r="D14" s="51">
        <v>177</v>
      </c>
      <c r="E14" s="25">
        <f t="shared" si="0"/>
        <v>330</v>
      </c>
      <c r="F14" s="51">
        <v>159</v>
      </c>
      <c r="G14" s="51">
        <v>180</v>
      </c>
      <c r="H14" s="25">
        <f t="shared" si="1"/>
        <v>669</v>
      </c>
      <c r="I14" s="31"/>
      <c r="J14" s="32"/>
      <c r="K14" s="33"/>
      <c r="L14" s="50">
        <f t="shared" si="3"/>
        <v>669</v>
      </c>
      <c r="M14" s="50">
        <v>16</v>
      </c>
      <c r="N14" s="6"/>
    </row>
    <row r="15" spans="1:14" ht="15.75" x14ac:dyDescent="0.25">
      <c r="A15" s="15">
        <v>10</v>
      </c>
      <c r="B15" s="58" t="s">
        <v>43</v>
      </c>
      <c r="C15" s="51">
        <v>192</v>
      </c>
      <c r="D15" s="51">
        <v>154</v>
      </c>
      <c r="E15" s="25">
        <f t="shared" si="0"/>
        <v>346</v>
      </c>
      <c r="F15" s="51">
        <v>130</v>
      </c>
      <c r="G15" s="51">
        <v>159</v>
      </c>
      <c r="H15" s="25">
        <f t="shared" si="1"/>
        <v>635</v>
      </c>
      <c r="I15" s="31"/>
      <c r="J15" s="32"/>
      <c r="K15" s="33"/>
      <c r="L15" s="50">
        <f t="shared" si="3"/>
        <v>635</v>
      </c>
      <c r="M15" s="50">
        <v>15</v>
      </c>
      <c r="N15" s="6"/>
    </row>
    <row r="16" spans="1:14" ht="15.75" x14ac:dyDescent="0.25">
      <c r="A16" s="15">
        <v>11</v>
      </c>
      <c r="B16" s="58" t="s">
        <v>70</v>
      </c>
      <c r="C16" s="51">
        <v>164</v>
      </c>
      <c r="D16" s="51">
        <v>142</v>
      </c>
      <c r="E16" s="25">
        <f t="shared" si="0"/>
        <v>306</v>
      </c>
      <c r="F16" s="51">
        <v>159</v>
      </c>
      <c r="G16" s="51">
        <v>170</v>
      </c>
      <c r="H16" s="25">
        <f t="shared" si="1"/>
        <v>635</v>
      </c>
      <c r="I16" s="31"/>
      <c r="J16" s="32"/>
      <c r="K16" s="33"/>
      <c r="L16" s="50">
        <f t="shared" si="3"/>
        <v>635</v>
      </c>
      <c r="M16" s="50">
        <v>14</v>
      </c>
      <c r="N16" s="6"/>
    </row>
    <row r="17" spans="1:14" ht="15.75" x14ac:dyDescent="0.25">
      <c r="A17" s="15">
        <v>12</v>
      </c>
      <c r="B17" s="58" t="s">
        <v>78</v>
      </c>
      <c r="C17" s="51">
        <v>142</v>
      </c>
      <c r="D17" s="51">
        <v>164</v>
      </c>
      <c r="E17" s="25">
        <f t="shared" si="0"/>
        <v>306</v>
      </c>
      <c r="F17" s="51">
        <v>158</v>
      </c>
      <c r="G17" s="51">
        <v>137</v>
      </c>
      <c r="H17" s="25">
        <f t="shared" si="1"/>
        <v>601</v>
      </c>
      <c r="I17" s="31"/>
      <c r="J17" s="32"/>
      <c r="K17" s="33"/>
      <c r="L17" s="50">
        <f t="shared" si="3"/>
        <v>601</v>
      </c>
      <c r="M17" s="50">
        <v>13</v>
      </c>
      <c r="N17" s="6"/>
    </row>
    <row r="18" spans="1:14" ht="15.75" x14ac:dyDescent="0.25">
      <c r="A18" s="15">
        <v>13</v>
      </c>
      <c r="B18" s="58" t="s">
        <v>42</v>
      </c>
      <c r="C18" s="51">
        <v>169</v>
      </c>
      <c r="D18" s="51">
        <v>131</v>
      </c>
      <c r="E18" s="25">
        <f t="shared" si="0"/>
        <v>300</v>
      </c>
      <c r="F18" s="32"/>
      <c r="G18" s="32"/>
      <c r="H18" s="32"/>
      <c r="I18" s="32"/>
      <c r="J18" s="32"/>
      <c r="K18" s="33"/>
      <c r="L18" s="50">
        <f t="shared" si="3"/>
        <v>0</v>
      </c>
      <c r="M18" s="50">
        <v>12</v>
      </c>
      <c r="N18" s="6"/>
    </row>
    <row r="19" spans="1:14" ht="15.75" x14ac:dyDescent="0.25">
      <c r="A19" s="15">
        <v>14</v>
      </c>
      <c r="B19" s="58" t="s">
        <v>62</v>
      </c>
      <c r="C19" s="15">
        <v>131</v>
      </c>
      <c r="D19" s="15">
        <v>168</v>
      </c>
      <c r="E19" s="25">
        <f t="shared" si="0"/>
        <v>299</v>
      </c>
      <c r="F19" s="32"/>
      <c r="G19" s="32"/>
      <c r="H19" s="32"/>
      <c r="I19" s="32"/>
      <c r="J19" s="32"/>
      <c r="K19" s="33"/>
      <c r="L19" s="50">
        <f t="shared" si="3"/>
        <v>0</v>
      </c>
      <c r="M19" s="50">
        <v>11</v>
      </c>
      <c r="N19" s="6"/>
    </row>
    <row r="20" spans="1:14" ht="15.75" x14ac:dyDescent="0.25">
      <c r="A20" s="15">
        <v>15</v>
      </c>
      <c r="B20" s="58" t="s">
        <v>76</v>
      </c>
      <c r="C20" s="51">
        <v>138</v>
      </c>
      <c r="D20" s="51">
        <v>160</v>
      </c>
      <c r="E20" s="25">
        <f t="shared" si="0"/>
        <v>298</v>
      </c>
      <c r="F20" s="32"/>
      <c r="G20" s="32"/>
      <c r="H20" s="32"/>
      <c r="I20" s="32"/>
      <c r="J20" s="32"/>
      <c r="K20" s="33"/>
      <c r="L20" s="50">
        <f t="shared" si="3"/>
        <v>0</v>
      </c>
      <c r="M20" s="50">
        <v>10</v>
      </c>
      <c r="N20" s="6"/>
    </row>
    <row r="21" spans="1:14" ht="15.75" x14ac:dyDescent="0.25">
      <c r="A21" s="15">
        <v>16</v>
      </c>
      <c r="B21" s="58" t="s">
        <v>51</v>
      </c>
      <c r="C21" s="51">
        <v>156</v>
      </c>
      <c r="D21" s="51">
        <v>142</v>
      </c>
      <c r="E21" s="25">
        <f t="shared" si="0"/>
        <v>298</v>
      </c>
      <c r="F21" s="32"/>
      <c r="G21" s="32"/>
      <c r="H21" s="32"/>
      <c r="I21" s="32"/>
      <c r="J21" s="32"/>
      <c r="K21" s="33"/>
      <c r="L21" s="50">
        <f t="shared" si="3"/>
        <v>0</v>
      </c>
      <c r="M21" s="50">
        <v>9</v>
      </c>
      <c r="N21" s="6"/>
    </row>
    <row r="22" spans="1:14" ht="15.75" x14ac:dyDescent="0.25">
      <c r="A22" s="15">
        <v>17</v>
      </c>
      <c r="B22" s="58" t="s">
        <v>52</v>
      </c>
      <c r="C22" s="51">
        <v>176</v>
      </c>
      <c r="D22" s="51">
        <v>118</v>
      </c>
      <c r="E22" s="25">
        <f t="shared" si="0"/>
        <v>294</v>
      </c>
      <c r="F22" s="32"/>
      <c r="G22" s="32"/>
      <c r="H22" s="32"/>
      <c r="I22" s="32"/>
      <c r="J22" s="32"/>
      <c r="K22" s="33"/>
      <c r="L22" s="50">
        <f t="shared" si="3"/>
        <v>0</v>
      </c>
      <c r="M22" s="50">
        <v>8</v>
      </c>
      <c r="N22" s="6"/>
    </row>
    <row r="23" spans="1:14" ht="15.75" x14ac:dyDescent="0.25">
      <c r="A23" s="15">
        <v>18</v>
      </c>
      <c r="B23" s="58" t="s">
        <v>59</v>
      </c>
      <c r="C23" s="51">
        <v>145</v>
      </c>
      <c r="D23" s="51">
        <v>144</v>
      </c>
      <c r="E23" s="25">
        <f t="shared" si="0"/>
        <v>289</v>
      </c>
      <c r="F23" s="32"/>
      <c r="G23" s="32"/>
      <c r="H23" s="32"/>
      <c r="I23" s="32"/>
      <c r="J23" s="32"/>
      <c r="K23" s="33"/>
      <c r="L23" s="50">
        <f t="shared" si="3"/>
        <v>0</v>
      </c>
      <c r="M23" s="50">
        <v>7</v>
      </c>
      <c r="N23" s="6"/>
    </row>
    <row r="24" spans="1:14" ht="15.75" x14ac:dyDescent="0.25">
      <c r="A24" s="15">
        <v>19</v>
      </c>
      <c r="B24" s="58" t="s">
        <v>14</v>
      </c>
      <c r="C24" s="51">
        <v>137</v>
      </c>
      <c r="D24" s="51">
        <v>142</v>
      </c>
      <c r="E24" s="25">
        <f t="shared" si="0"/>
        <v>279</v>
      </c>
      <c r="F24" s="32"/>
      <c r="G24" s="32"/>
      <c r="H24" s="32"/>
      <c r="I24" s="32"/>
      <c r="J24" s="32"/>
      <c r="K24" s="33"/>
      <c r="L24" s="50">
        <f t="shared" si="3"/>
        <v>0</v>
      </c>
      <c r="M24" s="50">
        <v>6</v>
      </c>
      <c r="N24" s="6"/>
    </row>
    <row r="25" spans="1:14" ht="15.75" x14ac:dyDescent="0.25">
      <c r="A25" s="15">
        <v>20</v>
      </c>
      <c r="B25" s="58" t="s">
        <v>50</v>
      </c>
      <c r="C25" s="51">
        <v>120</v>
      </c>
      <c r="D25" s="51">
        <v>118</v>
      </c>
      <c r="E25" s="25">
        <f t="shared" si="0"/>
        <v>238</v>
      </c>
      <c r="F25" s="32"/>
      <c r="G25" s="32"/>
      <c r="H25" s="32"/>
      <c r="I25" s="32"/>
      <c r="J25" s="32"/>
      <c r="K25" s="33"/>
      <c r="L25" s="50">
        <f t="shared" si="3"/>
        <v>0</v>
      </c>
      <c r="M25" s="50">
        <v>5</v>
      </c>
      <c r="N25" s="6"/>
    </row>
    <row r="26" spans="1:14" ht="15.75" x14ac:dyDescent="0.25">
      <c r="A26" s="15">
        <v>21</v>
      </c>
      <c r="B26" s="58" t="s">
        <v>18</v>
      </c>
      <c r="C26" s="51"/>
      <c r="D26" s="51"/>
      <c r="E26" s="25">
        <f t="shared" si="0"/>
        <v>0</v>
      </c>
      <c r="F26" s="32"/>
      <c r="G26" s="32"/>
      <c r="H26" s="32"/>
      <c r="I26" s="32"/>
      <c r="J26" s="32"/>
      <c r="K26" s="33"/>
      <c r="L26" s="50">
        <f t="shared" si="3"/>
        <v>0</v>
      </c>
      <c r="M26" s="50">
        <v>4</v>
      </c>
      <c r="N26" s="6"/>
    </row>
    <row r="27" spans="1:14" ht="15.75" x14ac:dyDescent="0.25">
      <c r="A27" s="15">
        <v>22</v>
      </c>
      <c r="B27" s="58"/>
      <c r="C27" s="51"/>
      <c r="D27" s="51"/>
      <c r="E27" s="25">
        <f t="shared" si="0"/>
        <v>0</v>
      </c>
      <c r="F27" s="32"/>
      <c r="G27" s="32"/>
      <c r="H27" s="32"/>
      <c r="I27" s="32"/>
      <c r="J27" s="32"/>
      <c r="K27" s="33"/>
      <c r="L27" s="50">
        <f t="shared" si="3"/>
        <v>0</v>
      </c>
      <c r="M27" s="50">
        <v>3</v>
      </c>
      <c r="N27" s="6"/>
    </row>
    <row r="28" spans="1:14" ht="15.75" x14ac:dyDescent="0.25">
      <c r="A28" s="1">
        <v>23</v>
      </c>
      <c r="B28" s="25"/>
      <c r="C28" s="51"/>
      <c r="D28" s="51"/>
      <c r="E28" s="25">
        <f t="shared" ref="E28:E30" si="4">SUM(C28:D28)</f>
        <v>0</v>
      </c>
      <c r="F28" s="34"/>
      <c r="G28" s="34"/>
      <c r="H28" s="34"/>
      <c r="I28" s="34"/>
      <c r="J28" s="34"/>
      <c r="K28" s="34"/>
      <c r="L28" s="50">
        <f t="shared" si="3"/>
        <v>0</v>
      </c>
      <c r="M28" s="50">
        <v>2</v>
      </c>
      <c r="N28" s="6"/>
    </row>
    <row r="29" spans="1:14" ht="15.75" x14ac:dyDescent="0.25">
      <c r="A29" s="1">
        <v>24</v>
      </c>
      <c r="B29" s="25"/>
      <c r="C29" s="51"/>
      <c r="D29" s="51"/>
      <c r="E29" s="25">
        <f t="shared" si="4"/>
        <v>0</v>
      </c>
      <c r="F29" s="34"/>
      <c r="G29" s="34"/>
      <c r="H29" s="34"/>
      <c r="I29" s="34"/>
      <c r="J29" s="34"/>
      <c r="K29" s="34"/>
      <c r="L29" s="50">
        <f t="shared" si="3"/>
        <v>0</v>
      </c>
      <c r="M29" s="50">
        <v>1</v>
      </c>
      <c r="N29" s="6"/>
    </row>
    <row r="30" spans="1:14" ht="15.75" x14ac:dyDescent="0.25">
      <c r="A30" s="1">
        <v>25</v>
      </c>
      <c r="B30" s="25"/>
      <c r="C30" s="51"/>
      <c r="D30" s="51"/>
      <c r="E30" s="25">
        <f t="shared" si="4"/>
        <v>0</v>
      </c>
      <c r="F30" s="17"/>
      <c r="G30" s="17"/>
      <c r="H30" s="17"/>
      <c r="I30" s="17"/>
      <c r="J30" s="17"/>
      <c r="K30" s="17"/>
      <c r="L30" s="50">
        <f t="shared" si="3"/>
        <v>0</v>
      </c>
      <c r="M30" s="50"/>
      <c r="N30" s="17"/>
    </row>
    <row r="31" spans="1:14" ht="15.75" x14ac:dyDescent="0.25">
      <c r="A31" s="24"/>
      <c r="B31" s="32"/>
      <c r="C31" s="56"/>
      <c r="D31" s="56"/>
      <c r="E31" s="6"/>
      <c r="F31" s="17"/>
      <c r="G31" s="17"/>
      <c r="H31" s="17"/>
      <c r="I31" s="17"/>
      <c r="J31" s="17"/>
      <c r="K31" s="17"/>
      <c r="L31" s="50">
        <f t="shared" si="3"/>
        <v>0</v>
      </c>
      <c r="M31" s="24"/>
      <c r="N31" s="17"/>
    </row>
    <row r="32" spans="1:14" ht="15.75" x14ac:dyDescent="0.25">
      <c r="A32" s="6"/>
      <c r="B32" s="6"/>
      <c r="C32" s="6"/>
      <c r="D32" s="6"/>
      <c r="E32" s="32"/>
      <c r="F32" s="17"/>
      <c r="G32" s="17"/>
      <c r="H32" s="17"/>
      <c r="I32" s="17"/>
      <c r="J32" s="17"/>
      <c r="K32" s="17"/>
      <c r="L32" s="55"/>
      <c r="M32" s="13"/>
      <c r="N32" s="17"/>
    </row>
    <row r="33" spans="1:14" ht="15.75" x14ac:dyDescent="0.25">
      <c r="A33" s="6"/>
      <c r="B33" s="6"/>
      <c r="C33" s="6"/>
      <c r="D33" s="6"/>
      <c r="E33" s="32"/>
      <c r="F33" s="17"/>
      <c r="G33" s="17"/>
      <c r="H33" s="17"/>
      <c r="I33" s="17"/>
      <c r="J33" s="17"/>
      <c r="K33" s="17"/>
      <c r="L33" s="55"/>
      <c r="M33" s="13"/>
      <c r="N33" s="17"/>
    </row>
    <row r="34" spans="1:14" ht="15.75" x14ac:dyDescent="0.25">
      <c r="A34" s="6"/>
      <c r="B34" s="6"/>
      <c r="C34" s="6"/>
      <c r="D34" s="6"/>
      <c r="E34" s="32"/>
      <c r="F34" s="17"/>
      <c r="G34" s="17"/>
      <c r="H34" s="17"/>
      <c r="I34" s="17"/>
      <c r="J34" s="17"/>
      <c r="K34" s="17"/>
      <c r="L34" s="55"/>
      <c r="M34" s="13"/>
      <c r="N34" s="17"/>
    </row>
    <row r="35" spans="1:14" ht="15.75" x14ac:dyDescent="0.25">
      <c r="A35" s="6"/>
      <c r="B35" s="6"/>
      <c r="C35" s="6"/>
      <c r="D35" s="6"/>
      <c r="E35" s="32"/>
      <c r="F35" s="17"/>
      <c r="G35" s="17"/>
      <c r="H35" s="17"/>
      <c r="I35" s="17"/>
      <c r="J35" s="17"/>
      <c r="K35" s="17"/>
      <c r="L35" s="53"/>
      <c r="M35" s="17"/>
      <c r="N35" s="17"/>
    </row>
    <row r="36" spans="1:14" ht="15.75" x14ac:dyDescent="0.25">
      <c r="A36" s="6"/>
      <c r="B36" s="6"/>
      <c r="C36" s="6"/>
      <c r="D36" s="6"/>
      <c r="E36" s="32"/>
      <c r="F36" s="17"/>
      <c r="G36" s="17"/>
      <c r="H36" s="17"/>
      <c r="I36" s="17"/>
      <c r="J36" s="17"/>
      <c r="K36" s="17"/>
      <c r="M36" s="17"/>
      <c r="N36" s="17"/>
    </row>
    <row r="37" spans="1:14" ht="15.75" x14ac:dyDescent="0.25">
      <c r="A37" s="6"/>
      <c r="B37" s="6"/>
      <c r="C37" s="6"/>
      <c r="D37" s="6"/>
      <c r="E37" s="32"/>
    </row>
  </sheetData>
  <sortState ref="B6:K11">
    <sortCondition descending="1" ref="K6:K1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tabSelected="1" workbookViewId="0">
      <selection activeCell="N10" sqref="N9:O10"/>
    </sheetView>
  </sheetViews>
  <sheetFormatPr defaultRowHeight="15" x14ac:dyDescent="0.25"/>
  <cols>
    <col min="1" max="1" width="3.85546875" style="2" customWidth="1"/>
    <col min="2" max="2" width="16" style="2" customWidth="1"/>
    <col min="3" max="3" width="5.28515625" style="2" customWidth="1"/>
    <col min="4" max="4" width="6" style="2" customWidth="1"/>
    <col min="5" max="5" width="5.5703125" style="2" customWidth="1"/>
    <col min="6" max="6" width="6" style="2" customWidth="1"/>
    <col min="7" max="7" width="5.28515625" style="2" customWidth="1"/>
    <col min="8" max="8" width="6.140625" style="2" customWidth="1"/>
    <col min="9" max="9" width="5.28515625" style="2" customWidth="1"/>
    <col min="10" max="10" width="5.42578125" style="2" customWidth="1"/>
    <col min="11" max="11" width="5.42578125" style="17" customWidth="1"/>
    <col min="12" max="12" width="5.85546875" style="2" customWidth="1"/>
    <col min="13" max="13" width="7.28515625" style="2" customWidth="1"/>
    <col min="14" max="16384" width="9.140625" style="2"/>
  </cols>
  <sheetData>
    <row r="2" spans="1:16" x14ac:dyDescent="0.25">
      <c r="C2" s="2" t="s">
        <v>55</v>
      </c>
    </row>
    <row r="4" spans="1:16" x14ac:dyDescent="0.25">
      <c r="B4" s="2" t="s">
        <v>0</v>
      </c>
      <c r="G4" s="2" t="s">
        <v>1</v>
      </c>
      <c r="J4" s="2" t="s">
        <v>2</v>
      </c>
    </row>
    <row r="5" spans="1:16" x14ac:dyDescent="0.25">
      <c r="A5" s="18" t="s">
        <v>3</v>
      </c>
      <c r="B5" s="18" t="s">
        <v>4</v>
      </c>
      <c r="C5" s="15" t="s">
        <v>5</v>
      </c>
      <c r="D5" s="15" t="s">
        <v>6</v>
      </c>
      <c r="E5" s="15" t="s">
        <v>7</v>
      </c>
      <c r="F5" s="15" t="s">
        <v>5</v>
      </c>
      <c r="G5" s="15" t="s">
        <v>6</v>
      </c>
      <c r="H5" s="15" t="s">
        <v>7</v>
      </c>
      <c r="I5" s="15" t="s">
        <v>5</v>
      </c>
      <c r="J5" s="15" t="s">
        <v>6</v>
      </c>
      <c r="K5" s="44" t="s">
        <v>7</v>
      </c>
      <c r="L5" s="15" t="s">
        <v>8</v>
      </c>
      <c r="M5" s="1" t="s">
        <v>9</v>
      </c>
      <c r="N5" s="53"/>
    </row>
    <row r="6" spans="1:16" ht="15.75" x14ac:dyDescent="0.25">
      <c r="A6" s="15">
        <v>1</v>
      </c>
      <c r="B6" s="58" t="s">
        <v>64</v>
      </c>
      <c r="C6" s="25">
        <v>142</v>
      </c>
      <c r="D6" s="25">
        <v>201</v>
      </c>
      <c r="E6" s="51">
        <f>SUM(C6:D6)</f>
        <v>343</v>
      </c>
      <c r="F6" s="25">
        <v>153</v>
      </c>
      <c r="G6" s="25">
        <v>163</v>
      </c>
      <c r="H6" s="51">
        <f>SUM(E6+F6+G6)</f>
        <v>659</v>
      </c>
      <c r="I6" s="25">
        <v>221</v>
      </c>
      <c r="J6" s="25">
        <v>156</v>
      </c>
      <c r="K6" s="52">
        <v>377</v>
      </c>
      <c r="L6" s="50">
        <f>SUM(H6+K6)</f>
        <v>1036</v>
      </c>
      <c r="M6" s="15">
        <v>30</v>
      </c>
      <c r="N6" s="53"/>
    </row>
    <row r="7" spans="1:16" ht="15.75" x14ac:dyDescent="0.25">
      <c r="A7" s="15">
        <v>2</v>
      </c>
      <c r="B7" s="58" t="s">
        <v>15</v>
      </c>
      <c r="C7" s="18">
        <v>183</v>
      </c>
      <c r="D7" s="18">
        <v>172</v>
      </c>
      <c r="E7" s="51">
        <f>SUM(C7:D7)</f>
        <v>355</v>
      </c>
      <c r="F7" s="25">
        <v>189</v>
      </c>
      <c r="G7" s="25">
        <v>146</v>
      </c>
      <c r="H7" s="51">
        <f>SUM(E7+F7+G7)</f>
        <v>690</v>
      </c>
      <c r="I7" s="25">
        <v>183</v>
      </c>
      <c r="J7" s="25">
        <v>159</v>
      </c>
      <c r="K7" s="52">
        <v>342</v>
      </c>
      <c r="L7" s="50">
        <f>SUM(H7+K7)</f>
        <v>1032</v>
      </c>
      <c r="M7" s="15">
        <v>26</v>
      </c>
      <c r="N7" s="53"/>
      <c r="O7" s="24"/>
    </row>
    <row r="8" spans="1:16" ht="15.75" x14ac:dyDescent="0.25">
      <c r="A8" s="15">
        <v>3</v>
      </c>
      <c r="B8" s="58" t="s">
        <v>25</v>
      </c>
      <c r="C8" s="25">
        <v>157</v>
      </c>
      <c r="D8" s="25">
        <v>176</v>
      </c>
      <c r="E8" s="51">
        <f>SUM(C8:D8)</f>
        <v>333</v>
      </c>
      <c r="F8" s="25">
        <v>211</v>
      </c>
      <c r="G8" s="25">
        <v>159</v>
      </c>
      <c r="H8" s="51">
        <f>SUM(E8+F8+G8)</f>
        <v>703</v>
      </c>
      <c r="I8" s="25">
        <v>167</v>
      </c>
      <c r="J8" s="25">
        <v>173</v>
      </c>
      <c r="K8" s="52">
        <v>337</v>
      </c>
      <c r="L8" s="50">
        <f t="shared" ref="L8:L31" si="0">SUM(H8+K8)</f>
        <v>1040</v>
      </c>
      <c r="M8" s="15">
        <v>23</v>
      </c>
      <c r="N8" s="53"/>
      <c r="O8" s="6"/>
    </row>
    <row r="9" spans="1:16" ht="15.75" x14ac:dyDescent="0.25">
      <c r="A9" s="15">
        <v>4</v>
      </c>
      <c r="B9" s="58" t="s">
        <v>17</v>
      </c>
      <c r="C9" s="25">
        <v>165</v>
      </c>
      <c r="D9" s="25">
        <v>184</v>
      </c>
      <c r="E9" s="51">
        <f>SUM(C9:D9)</f>
        <v>349</v>
      </c>
      <c r="F9" s="25">
        <v>181</v>
      </c>
      <c r="G9" s="25">
        <v>166</v>
      </c>
      <c r="H9" s="51">
        <f>SUM(E9+F9+G9)</f>
        <v>696</v>
      </c>
      <c r="I9" s="25">
        <v>172</v>
      </c>
      <c r="J9" s="25">
        <v>148</v>
      </c>
      <c r="K9" s="52">
        <v>320</v>
      </c>
      <c r="L9" s="50">
        <f t="shared" si="0"/>
        <v>1016</v>
      </c>
      <c r="M9" s="1">
        <v>21</v>
      </c>
      <c r="N9" s="53"/>
      <c r="O9" s="6"/>
    </row>
    <row r="10" spans="1:16" ht="15.75" x14ac:dyDescent="0.25">
      <c r="A10" s="15">
        <v>5</v>
      </c>
      <c r="B10" s="58" t="s">
        <v>51</v>
      </c>
      <c r="C10" s="25">
        <v>148</v>
      </c>
      <c r="D10" s="25">
        <v>171</v>
      </c>
      <c r="E10" s="51">
        <f>SUM(C10:D10)</f>
        <v>319</v>
      </c>
      <c r="F10" s="25">
        <v>180</v>
      </c>
      <c r="G10" s="25">
        <v>161</v>
      </c>
      <c r="H10" s="51">
        <f>SUM(E10+F10+G10)</f>
        <v>660</v>
      </c>
      <c r="I10" s="25">
        <v>168</v>
      </c>
      <c r="J10" s="25">
        <v>152</v>
      </c>
      <c r="K10" s="52">
        <v>320</v>
      </c>
      <c r="L10" s="50">
        <f t="shared" si="0"/>
        <v>980</v>
      </c>
      <c r="M10" s="1">
        <v>20</v>
      </c>
      <c r="N10" s="53"/>
      <c r="O10" s="6"/>
    </row>
    <row r="11" spans="1:16" ht="15.75" x14ac:dyDescent="0.25">
      <c r="A11" s="15">
        <v>6</v>
      </c>
      <c r="B11" s="58" t="s">
        <v>13</v>
      </c>
      <c r="C11" s="25">
        <v>156</v>
      </c>
      <c r="D11" s="25">
        <v>220</v>
      </c>
      <c r="E11" s="51">
        <f>SUM(C11:D11)</f>
        <v>376</v>
      </c>
      <c r="F11" s="25">
        <v>161</v>
      </c>
      <c r="G11" s="25">
        <v>164</v>
      </c>
      <c r="H11" s="51">
        <f>SUM(E11+F11+G11)</f>
        <v>701</v>
      </c>
      <c r="I11" s="27">
        <v>177</v>
      </c>
      <c r="J11" s="27">
        <v>123</v>
      </c>
      <c r="K11" s="52">
        <v>300</v>
      </c>
      <c r="L11" s="50">
        <f t="shared" si="0"/>
        <v>1001</v>
      </c>
      <c r="M11" s="1">
        <v>19</v>
      </c>
      <c r="N11" s="53"/>
      <c r="O11" s="6"/>
    </row>
    <row r="12" spans="1:16" ht="15.75" x14ac:dyDescent="0.25">
      <c r="A12" s="15">
        <v>7</v>
      </c>
      <c r="B12" s="58" t="s">
        <v>87</v>
      </c>
      <c r="C12" s="25">
        <v>157</v>
      </c>
      <c r="D12" s="25">
        <v>151</v>
      </c>
      <c r="E12" s="51">
        <f>SUM(C12:D12)</f>
        <v>308</v>
      </c>
      <c r="F12" s="25">
        <v>173</v>
      </c>
      <c r="G12" s="25">
        <v>177</v>
      </c>
      <c r="H12" s="51">
        <f>SUM(E12+F12+G12)</f>
        <v>658</v>
      </c>
      <c r="I12" s="28"/>
      <c r="J12" s="29"/>
      <c r="K12" s="29"/>
      <c r="L12" s="50">
        <f t="shared" si="0"/>
        <v>658</v>
      </c>
      <c r="M12" s="1">
        <v>18</v>
      </c>
      <c r="N12" s="53"/>
      <c r="O12" s="6"/>
    </row>
    <row r="13" spans="1:16" ht="15.75" x14ac:dyDescent="0.25">
      <c r="A13" s="15">
        <v>8</v>
      </c>
      <c r="B13" s="58" t="s">
        <v>84</v>
      </c>
      <c r="C13" s="25">
        <v>159</v>
      </c>
      <c r="D13" s="25">
        <v>147</v>
      </c>
      <c r="E13" s="51">
        <f t="shared" ref="E6:E31" si="1">SUM(C13:D13)</f>
        <v>306</v>
      </c>
      <c r="F13" s="25">
        <v>189</v>
      </c>
      <c r="G13" s="25">
        <v>146</v>
      </c>
      <c r="H13" s="51">
        <f t="shared" ref="H6:H17" si="2">SUM(E13+F13+G13)</f>
        <v>641</v>
      </c>
      <c r="I13" s="31"/>
      <c r="J13" s="32"/>
      <c r="K13" s="32"/>
      <c r="L13" s="50">
        <f t="shared" si="0"/>
        <v>641</v>
      </c>
      <c r="M13" s="1">
        <v>17</v>
      </c>
      <c r="N13" s="53"/>
      <c r="O13" s="6"/>
    </row>
    <row r="14" spans="1:16" ht="15.75" x14ac:dyDescent="0.25">
      <c r="A14" s="15">
        <v>9</v>
      </c>
      <c r="B14" s="58" t="s">
        <v>49</v>
      </c>
      <c r="C14" s="25">
        <v>175</v>
      </c>
      <c r="D14" s="25">
        <v>137</v>
      </c>
      <c r="E14" s="51">
        <f t="shared" si="1"/>
        <v>312</v>
      </c>
      <c r="F14" s="25">
        <v>141</v>
      </c>
      <c r="G14" s="25">
        <v>183</v>
      </c>
      <c r="H14" s="51">
        <f t="shared" si="2"/>
        <v>636</v>
      </c>
      <c r="I14" s="31"/>
      <c r="J14" s="32"/>
      <c r="K14" s="32"/>
      <c r="L14" s="50">
        <f t="shared" si="0"/>
        <v>636</v>
      </c>
      <c r="M14" s="1">
        <v>16</v>
      </c>
      <c r="N14" s="53"/>
      <c r="O14" s="6"/>
    </row>
    <row r="15" spans="1:16" ht="15.75" x14ac:dyDescent="0.25">
      <c r="A15" s="15">
        <v>10</v>
      </c>
      <c r="B15" s="58" t="s">
        <v>12</v>
      </c>
      <c r="C15" s="25">
        <v>168</v>
      </c>
      <c r="D15" s="25">
        <v>132</v>
      </c>
      <c r="E15" s="51">
        <f t="shared" si="1"/>
        <v>300</v>
      </c>
      <c r="F15" s="25">
        <v>149</v>
      </c>
      <c r="G15" s="25">
        <v>156</v>
      </c>
      <c r="H15" s="51">
        <f t="shared" si="2"/>
        <v>605</v>
      </c>
      <c r="I15" s="31"/>
      <c r="J15" s="32"/>
      <c r="K15" s="32"/>
      <c r="L15" s="50">
        <f t="shared" si="0"/>
        <v>605</v>
      </c>
      <c r="M15" s="1">
        <v>15</v>
      </c>
      <c r="N15" s="53"/>
      <c r="O15" s="6"/>
      <c r="P15" s="6"/>
    </row>
    <row r="16" spans="1:16" ht="15.75" x14ac:dyDescent="0.25">
      <c r="A16" s="15">
        <v>11</v>
      </c>
      <c r="B16" s="58" t="s">
        <v>11</v>
      </c>
      <c r="C16" s="25">
        <v>147</v>
      </c>
      <c r="D16" s="25">
        <v>133</v>
      </c>
      <c r="E16" s="51">
        <f t="shared" si="1"/>
        <v>280</v>
      </c>
      <c r="F16" s="25">
        <v>152</v>
      </c>
      <c r="G16" s="25">
        <v>150</v>
      </c>
      <c r="H16" s="51">
        <f t="shared" si="2"/>
        <v>582</v>
      </c>
      <c r="I16" s="31"/>
      <c r="J16" s="32"/>
      <c r="K16" s="32"/>
      <c r="L16" s="50">
        <f t="shared" si="0"/>
        <v>582</v>
      </c>
      <c r="M16" s="1">
        <v>14</v>
      </c>
      <c r="N16" s="53"/>
      <c r="O16" s="6"/>
    </row>
    <row r="17" spans="1:15" ht="15.75" x14ac:dyDescent="0.25">
      <c r="A17" s="15">
        <v>12</v>
      </c>
      <c r="B17" s="58" t="s">
        <v>50</v>
      </c>
      <c r="C17" s="25">
        <v>107</v>
      </c>
      <c r="D17" s="25">
        <v>193</v>
      </c>
      <c r="E17" s="51">
        <f t="shared" si="1"/>
        <v>300</v>
      </c>
      <c r="F17" s="25">
        <v>124</v>
      </c>
      <c r="G17" s="25">
        <v>121</v>
      </c>
      <c r="H17" s="51">
        <f t="shared" si="2"/>
        <v>545</v>
      </c>
      <c r="I17" s="31"/>
      <c r="J17" s="32"/>
      <c r="K17" s="32"/>
      <c r="L17" s="50">
        <f t="shared" si="0"/>
        <v>545</v>
      </c>
      <c r="M17" s="1">
        <v>13</v>
      </c>
      <c r="N17" s="53"/>
      <c r="O17" s="6"/>
    </row>
    <row r="18" spans="1:15" ht="15.75" x14ac:dyDescent="0.25">
      <c r="A18" s="15">
        <v>13</v>
      </c>
      <c r="B18" s="58" t="s">
        <v>42</v>
      </c>
      <c r="C18" s="25">
        <v>139</v>
      </c>
      <c r="D18" s="25">
        <v>138</v>
      </c>
      <c r="E18" s="51">
        <f t="shared" si="1"/>
        <v>277</v>
      </c>
      <c r="F18" s="32"/>
      <c r="G18" s="32"/>
      <c r="H18" s="32"/>
      <c r="I18" s="32"/>
      <c r="J18" s="32"/>
      <c r="K18" s="32"/>
      <c r="L18" s="50">
        <f t="shared" si="0"/>
        <v>0</v>
      </c>
      <c r="M18" s="1">
        <v>12</v>
      </c>
      <c r="N18" s="53"/>
      <c r="O18" s="6"/>
    </row>
    <row r="19" spans="1:15" ht="15.75" x14ac:dyDescent="0.25">
      <c r="A19" s="15">
        <v>14</v>
      </c>
      <c r="B19" s="58" t="s">
        <v>62</v>
      </c>
      <c r="C19" s="25">
        <v>136</v>
      </c>
      <c r="D19" s="25">
        <v>130</v>
      </c>
      <c r="E19" s="51">
        <f t="shared" si="1"/>
        <v>266</v>
      </c>
      <c r="F19" s="32"/>
      <c r="G19" s="32"/>
      <c r="H19" s="32"/>
      <c r="I19" s="32"/>
      <c r="J19" s="32"/>
      <c r="K19" s="32"/>
      <c r="L19" s="50">
        <f t="shared" si="0"/>
        <v>0</v>
      </c>
      <c r="M19" s="1">
        <v>11</v>
      </c>
      <c r="N19" s="53"/>
      <c r="O19" s="6"/>
    </row>
    <row r="20" spans="1:15" ht="15.75" x14ac:dyDescent="0.25">
      <c r="A20" s="15">
        <v>15</v>
      </c>
      <c r="B20" s="25" t="s">
        <v>46</v>
      </c>
      <c r="C20" s="25">
        <v>136</v>
      </c>
      <c r="D20" s="25">
        <v>129</v>
      </c>
      <c r="E20" s="51">
        <f t="shared" si="1"/>
        <v>265</v>
      </c>
      <c r="F20" s="32"/>
      <c r="G20" s="32"/>
      <c r="H20" s="32"/>
      <c r="I20" s="32"/>
      <c r="J20" s="32"/>
      <c r="K20" s="32"/>
      <c r="L20" s="50">
        <f t="shared" si="0"/>
        <v>0</v>
      </c>
      <c r="M20" s="1">
        <v>10</v>
      </c>
      <c r="N20" s="53"/>
      <c r="O20" s="6"/>
    </row>
    <row r="21" spans="1:15" ht="15.75" x14ac:dyDescent="0.25">
      <c r="A21" s="15">
        <v>16</v>
      </c>
      <c r="B21" s="58" t="s">
        <v>43</v>
      </c>
      <c r="C21" s="25">
        <v>113</v>
      </c>
      <c r="D21" s="25">
        <v>143</v>
      </c>
      <c r="E21" s="51">
        <f t="shared" si="1"/>
        <v>256</v>
      </c>
      <c r="F21" s="32"/>
      <c r="G21" s="32"/>
      <c r="H21" s="32"/>
      <c r="I21" s="32"/>
      <c r="J21" s="32"/>
      <c r="K21" s="32"/>
      <c r="L21" s="50">
        <f t="shared" si="0"/>
        <v>0</v>
      </c>
      <c r="M21" s="1">
        <v>9</v>
      </c>
      <c r="N21" s="53"/>
      <c r="O21" s="6"/>
    </row>
    <row r="22" spans="1:15" ht="15.75" x14ac:dyDescent="0.25">
      <c r="A22" s="15">
        <v>17</v>
      </c>
      <c r="B22" s="58" t="s">
        <v>86</v>
      </c>
      <c r="C22" s="18">
        <v>135</v>
      </c>
      <c r="D22" s="18">
        <v>114</v>
      </c>
      <c r="E22" s="51">
        <f t="shared" si="1"/>
        <v>249</v>
      </c>
      <c r="F22" s="32"/>
      <c r="G22" s="32"/>
      <c r="H22" s="32"/>
      <c r="I22" s="32"/>
      <c r="J22" s="32"/>
      <c r="K22" s="32"/>
      <c r="L22" s="50">
        <f t="shared" si="0"/>
        <v>0</v>
      </c>
      <c r="M22" s="1">
        <v>8</v>
      </c>
      <c r="N22" s="53"/>
      <c r="O22" s="6"/>
    </row>
    <row r="23" spans="1:15" ht="15.75" x14ac:dyDescent="0.25">
      <c r="A23" s="15">
        <v>18</v>
      </c>
      <c r="B23" s="58" t="s">
        <v>70</v>
      </c>
      <c r="C23" s="18">
        <v>122</v>
      </c>
      <c r="D23" s="18">
        <v>121</v>
      </c>
      <c r="E23" s="51">
        <f t="shared" si="1"/>
        <v>243</v>
      </c>
      <c r="F23" s="32"/>
      <c r="G23" s="32"/>
      <c r="H23" s="32"/>
      <c r="I23" s="32"/>
      <c r="J23" s="32"/>
      <c r="K23" s="32"/>
      <c r="L23" s="50">
        <f t="shared" si="0"/>
        <v>0</v>
      </c>
      <c r="M23" s="1">
        <v>7</v>
      </c>
      <c r="N23" s="53"/>
      <c r="O23" s="6"/>
    </row>
    <row r="24" spans="1:15" ht="15.75" x14ac:dyDescent="0.25">
      <c r="A24" s="15">
        <v>19</v>
      </c>
      <c r="B24" s="58" t="s">
        <v>85</v>
      </c>
      <c r="C24" s="25">
        <v>99</v>
      </c>
      <c r="D24" s="25">
        <v>130</v>
      </c>
      <c r="E24" s="51">
        <f t="shared" si="1"/>
        <v>229</v>
      </c>
      <c r="F24" s="32"/>
      <c r="G24" s="32"/>
      <c r="H24" s="32"/>
      <c r="I24" s="32"/>
      <c r="J24" s="32"/>
      <c r="K24" s="32"/>
      <c r="L24" s="50">
        <f t="shared" si="0"/>
        <v>0</v>
      </c>
      <c r="M24" s="1">
        <v>6</v>
      </c>
      <c r="N24" s="53"/>
      <c r="O24" s="6"/>
    </row>
    <row r="25" spans="1:15" ht="15.75" x14ac:dyDescent="0.25">
      <c r="A25" s="15">
        <v>20</v>
      </c>
      <c r="B25" s="58" t="s">
        <v>18</v>
      </c>
      <c r="C25" s="25">
        <v>106</v>
      </c>
      <c r="D25" s="25">
        <v>104</v>
      </c>
      <c r="E25" s="51">
        <f t="shared" si="1"/>
        <v>210</v>
      </c>
      <c r="F25" s="32"/>
      <c r="G25" s="32"/>
      <c r="H25" s="32"/>
      <c r="I25" s="32"/>
      <c r="J25" s="32"/>
      <c r="K25" s="32"/>
      <c r="L25" s="50">
        <f t="shared" si="0"/>
        <v>0</v>
      </c>
      <c r="M25" s="1">
        <v>5</v>
      </c>
      <c r="N25" s="53"/>
      <c r="O25" s="6"/>
    </row>
    <row r="26" spans="1:15" ht="15.75" x14ac:dyDescent="0.25">
      <c r="A26" s="15">
        <v>21</v>
      </c>
      <c r="B26" s="58" t="s">
        <v>45</v>
      </c>
      <c r="C26" s="25">
        <v>105</v>
      </c>
      <c r="D26" s="25">
        <v>104</v>
      </c>
      <c r="E26" s="51">
        <f t="shared" si="1"/>
        <v>209</v>
      </c>
      <c r="F26" s="32"/>
      <c r="G26" s="32"/>
      <c r="H26" s="32"/>
      <c r="I26" s="32"/>
      <c r="J26" s="32"/>
      <c r="K26" s="32"/>
      <c r="L26" s="50">
        <f t="shared" si="0"/>
        <v>0</v>
      </c>
      <c r="M26" s="1">
        <v>4</v>
      </c>
      <c r="N26" s="53"/>
      <c r="O26" s="6"/>
    </row>
    <row r="27" spans="1:15" ht="15.75" x14ac:dyDescent="0.25">
      <c r="A27" s="15">
        <v>22</v>
      </c>
      <c r="B27" s="58"/>
      <c r="C27" s="25"/>
      <c r="D27" s="25"/>
      <c r="E27" s="51">
        <f t="shared" si="1"/>
        <v>0</v>
      </c>
      <c r="F27" s="32"/>
      <c r="G27" s="32"/>
      <c r="H27" s="32"/>
      <c r="I27" s="32"/>
      <c r="J27" s="32"/>
      <c r="K27" s="32"/>
      <c r="L27" s="50">
        <f t="shared" si="0"/>
        <v>0</v>
      </c>
      <c r="M27" s="1">
        <v>3</v>
      </c>
      <c r="N27" s="53"/>
      <c r="O27" s="6"/>
    </row>
    <row r="28" spans="1:15" ht="15.75" x14ac:dyDescent="0.25">
      <c r="A28" s="1">
        <v>23</v>
      </c>
      <c r="B28" s="58" t="s">
        <v>46</v>
      </c>
      <c r="C28" s="25"/>
      <c r="D28" s="25"/>
      <c r="E28" s="51">
        <f t="shared" si="1"/>
        <v>0</v>
      </c>
      <c r="F28" s="34"/>
      <c r="G28" s="34"/>
      <c r="H28" s="34"/>
      <c r="I28" s="34"/>
      <c r="J28" s="34"/>
      <c r="K28" s="34"/>
      <c r="L28" s="50">
        <f t="shared" si="0"/>
        <v>0</v>
      </c>
      <c r="M28" s="1">
        <v>2</v>
      </c>
      <c r="N28" s="53"/>
      <c r="O28" s="6"/>
    </row>
    <row r="29" spans="1:15" ht="15.75" x14ac:dyDescent="0.25">
      <c r="A29" s="1">
        <v>24</v>
      </c>
      <c r="B29" s="25"/>
      <c r="C29" s="25"/>
      <c r="D29" s="25"/>
      <c r="E29" s="51">
        <f t="shared" si="1"/>
        <v>0</v>
      </c>
      <c r="F29" s="34"/>
      <c r="G29" s="34"/>
      <c r="H29" s="34"/>
      <c r="I29" s="34"/>
      <c r="J29" s="34"/>
      <c r="K29" s="34"/>
      <c r="L29" s="50">
        <f t="shared" si="0"/>
        <v>0</v>
      </c>
      <c r="M29" s="1">
        <v>1</v>
      </c>
      <c r="N29" s="53"/>
      <c r="O29" s="6"/>
    </row>
    <row r="30" spans="1:15" ht="15.75" x14ac:dyDescent="0.25">
      <c r="A30" s="1">
        <v>25</v>
      </c>
      <c r="B30" s="25"/>
      <c r="C30" s="25"/>
      <c r="D30" s="25"/>
      <c r="E30" s="51">
        <f t="shared" si="1"/>
        <v>0</v>
      </c>
      <c r="F30" s="17"/>
      <c r="G30" s="17"/>
      <c r="H30" s="17"/>
      <c r="I30" s="17"/>
      <c r="J30" s="17"/>
      <c r="L30" s="50">
        <f t="shared" si="0"/>
        <v>0</v>
      </c>
      <c r="N30" s="53"/>
      <c r="O30" s="17"/>
    </row>
    <row r="31" spans="1:15" ht="15.75" x14ac:dyDescent="0.25">
      <c r="A31" s="1">
        <v>26</v>
      </c>
      <c r="B31" s="25"/>
      <c r="C31" s="25"/>
      <c r="D31" s="25"/>
      <c r="E31" s="51">
        <f t="shared" si="1"/>
        <v>0</v>
      </c>
      <c r="F31" s="17"/>
      <c r="G31" s="17"/>
      <c r="H31" s="17"/>
      <c r="I31" s="17"/>
      <c r="J31" s="17"/>
      <c r="L31" s="50">
        <f t="shared" si="0"/>
        <v>0</v>
      </c>
      <c r="N31" s="53"/>
      <c r="O31" s="17"/>
    </row>
    <row r="32" spans="1:15" ht="15.75" x14ac:dyDescent="0.25">
      <c r="A32" s="1">
        <v>27</v>
      </c>
      <c r="B32" s="25"/>
      <c r="C32" s="25"/>
      <c r="D32" s="25"/>
      <c r="E32" s="51">
        <f t="shared" ref="E32" si="3">SUM(C32:D32)</f>
        <v>0</v>
      </c>
      <c r="F32" s="17"/>
      <c r="G32" s="17"/>
      <c r="H32" s="17"/>
      <c r="I32" s="17"/>
      <c r="J32" s="17"/>
      <c r="L32" s="17"/>
      <c r="N32" s="13"/>
      <c r="O32" s="17"/>
    </row>
    <row r="33" spans="1:15" ht="15.75" x14ac:dyDescent="0.25">
      <c r="A33" s="17"/>
      <c r="B33" s="17"/>
      <c r="C33" s="17"/>
      <c r="D33" s="25"/>
      <c r="E33" s="6"/>
      <c r="F33" s="17"/>
      <c r="G33" s="17"/>
      <c r="H33" s="17"/>
      <c r="I33" s="17"/>
      <c r="J33" s="17"/>
      <c r="L33" s="17"/>
      <c r="N33" s="13"/>
      <c r="O33" s="17"/>
    </row>
    <row r="34" spans="1:15" ht="15.75" x14ac:dyDescent="0.25">
      <c r="A34" s="17"/>
      <c r="B34" s="17"/>
      <c r="C34" s="17"/>
      <c r="D34" s="25"/>
      <c r="E34" s="6"/>
      <c r="F34" s="17"/>
      <c r="G34" s="17"/>
      <c r="H34" s="17"/>
      <c r="I34" s="17"/>
      <c r="J34" s="17"/>
      <c r="L34" s="17"/>
      <c r="N34" s="13"/>
      <c r="O34" s="17"/>
    </row>
    <row r="35" spans="1:15" x14ac:dyDescent="0.25">
      <c r="A35" s="17"/>
      <c r="B35" s="17"/>
      <c r="C35" s="17"/>
      <c r="D35" s="17"/>
      <c r="E35" s="6"/>
      <c r="F35" s="17"/>
      <c r="G35" s="17"/>
      <c r="H35" s="17"/>
      <c r="I35" s="17"/>
      <c r="J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6"/>
      <c r="F36" s="17"/>
      <c r="G36" s="17"/>
      <c r="H36" s="17"/>
      <c r="I36" s="17"/>
      <c r="J36" s="17"/>
      <c r="L36" s="17"/>
      <c r="M36" s="17"/>
      <c r="N36" s="17"/>
      <c r="O36" s="17"/>
    </row>
    <row r="37" spans="1:15" x14ac:dyDescent="0.25">
      <c r="D37" s="17"/>
    </row>
    <row r="38" spans="1:15" x14ac:dyDescent="0.25">
      <c r="D38" s="17"/>
    </row>
    <row r="41" spans="1:15" x14ac:dyDescent="0.25">
      <c r="M41" s="53"/>
    </row>
    <row r="42" spans="1:15" ht="15.75" x14ac:dyDescent="0.25">
      <c r="M42" s="35"/>
    </row>
    <row r="43" spans="1:15" ht="15.75" x14ac:dyDescent="0.25">
      <c r="M43" s="35"/>
    </row>
    <row r="44" spans="1:15" ht="15.75" x14ac:dyDescent="0.25">
      <c r="M44" s="35"/>
    </row>
    <row r="45" spans="1:15" ht="15.75" x14ac:dyDescent="0.25">
      <c r="M45" s="35"/>
    </row>
    <row r="46" spans="1:15" ht="15.75" x14ac:dyDescent="0.25">
      <c r="M46" s="35"/>
    </row>
    <row r="47" spans="1:15" ht="15.75" x14ac:dyDescent="0.25">
      <c r="M47" s="35"/>
    </row>
    <row r="48" spans="1:15" ht="15.75" x14ac:dyDescent="0.25">
      <c r="M48" s="35"/>
    </row>
    <row r="49" spans="13:13" ht="15.75" x14ac:dyDescent="0.25">
      <c r="M49" s="35"/>
    </row>
    <row r="50" spans="13:13" ht="15.75" x14ac:dyDescent="0.25">
      <c r="M50" s="35"/>
    </row>
    <row r="51" spans="13:13" ht="15.75" x14ac:dyDescent="0.25">
      <c r="M51" s="35"/>
    </row>
    <row r="52" spans="13:13" ht="15.75" x14ac:dyDescent="0.25">
      <c r="M52" s="35"/>
    </row>
    <row r="53" spans="13:13" ht="15.75" x14ac:dyDescent="0.25">
      <c r="M53" s="35"/>
    </row>
    <row r="54" spans="13:13" ht="15.75" x14ac:dyDescent="0.25">
      <c r="M54" s="35"/>
    </row>
    <row r="55" spans="13:13" ht="15.75" x14ac:dyDescent="0.25">
      <c r="M55" s="35"/>
    </row>
    <row r="56" spans="13:13" ht="15.75" x14ac:dyDescent="0.25">
      <c r="M56" s="35"/>
    </row>
    <row r="57" spans="13:13" ht="15.75" x14ac:dyDescent="0.25">
      <c r="M57" s="35"/>
    </row>
    <row r="58" spans="13:13" ht="15.75" x14ac:dyDescent="0.25">
      <c r="M58" s="35"/>
    </row>
    <row r="59" spans="13:13" ht="15.75" x14ac:dyDescent="0.25">
      <c r="M59" s="35"/>
    </row>
    <row r="60" spans="13:13" ht="15.75" x14ac:dyDescent="0.25">
      <c r="M60" s="35"/>
    </row>
    <row r="61" spans="13:13" ht="15.75" x14ac:dyDescent="0.25">
      <c r="M61" s="35"/>
    </row>
    <row r="62" spans="13:13" ht="15.75" x14ac:dyDescent="0.25">
      <c r="M62" s="35"/>
    </row>
    <row r="63" spans="13:13" ht="15.75" x14ac:dyDescent="0.25">
      <c r="M63" s="35"/>
    </row>
    <row r="64" spans="13:13" ht="15.75" x14ac:dyDescent="0.25">
      <c r="M64" s="35"/>
    </row>
    <row r="65" spans="13:13" ht="15.75" x14ac:dyDescent="0.25">
      <c r="M65" s="35"/>
    </row>
    <row r="66" spans="13:13" ht="15.75" x14ac:dyDescent="0.25">
      <c r="M66" s="35"/>
    </row>
    <row r="67" spans="13:13" ht="15.75" x14ac:dyDescent="0.25">
      <c r="M67" s="35"/>
    </row>
    <row r="68" spans="13:13" ht="15.75" x14ac:dyDescent="0.25">
      <c r="M68" s="35"/>
    </row>
    <row r="69" spans="13:13" ht="15.75" x14ac:dyDescent="0.25">
      <c r="M69" s="35"/>
    </row>
    <row r="70" spans="13:13" ht="15.75" x14ac:dyDescent="0.25">
      <c r="M70" s="35"/>
    </row>
  </sheetData>
  <sortState ref="B6:K12">
    <sortCondition descending="1" ref="K6:K1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workbookViewId="0">
      <selection activeCell="B4" sqref="B4:G32"/>
    </sheetView>
  </sheetViews>
  <sheetFormatPr defaultRowHeight="15" x14ac:dyDescent="0.25"/>
  <cols>
    <col min="2" max="2" width="16.28515625" bestFit="1" customWidth="1"/>
    <col min="3" max="3" width="6.28515625" customWidth="1"/>
    <col min="4" max="4" width="6.140625" customWidth="1"/>
    <col min="5" max="5" width="5.85546875" customWidth="1"/>
    <col min="6" max="6" width="7" customWidth="1"/>
  </cols>
  <sheetData>
    <row r="2" spans="1:10" x14ac:dyDescent="0.25">
      <c r="A2" s="14"/>
      <c r="B2" s="14"/>
      <c r="C2" s="14" t="s">
        <v>19</v>
      </c>
      <c r="D2" s="14"/>
      <c r="E2" s="14"/>
      <c r="F2" s="14"/>
      <c r="G2" s="14"/>
    </row>
    <row r="4" spans="1:10" x14ac:dyDescent="0.25">
      <c r="A4" s="14" t="s">
        <v>3</v>
      </c>
      <c r="B4" s="14" t="s">
        <v>20</v>
      </c>
      <c r="C4" s="14" t="s">
        <v>21</v>
      </c>
      <c r="D4" s="14" t="s">
        <v>22</v>
      </c>
      <c r="E4" s="14" t="s">
        <v>39</v>
      </c>
      <c r="F4" s="14" t="s">
        <v>23</v>
      </c>
      <c r="G4" s="14" t="s">
        <v>7</v>
      </c>
    </row>
    <row r="5" spans="1:10" x14ac:dyDescent="0.25">
      <c r="A5" s="15">
        <v>1</v>
      </c>
      <c r="B5" s="58" t="s">
        <v>25</v>
      </c>
      <c r="C5" s="15">
        <v>30</v>
      </c>
      <c r="D5" s="15">
        <v>20</v>
      </c>
      <c r="E5" s="15">
        <v>23</v>
      </c>
      <c r="F5" s="15">
        <v>23</v>
      </c>
      <c r="G5" s="15">
        <f>SUM(C5:F5)</f>
        <v>96</v>
      </c>
    </row>
    <row r="6" spans="1:10" x14ac:dyDescent="0.25">
      <c r="A6" s="15">
        <v>2</v>
      </c>
      <c r="B6" s="58" t="s">
        <v>17</v>
      </c>
      <c r="C6" s="15">
        <v>21</v>
      </c>
      <c r="D6" s="15">
        <v>30</v>
      </c>
      <c r="E6" s="15">
        <v>17</v>
      </c>
      <c r="F6" s="15">
        <v>21</v>
      </c>
      <c r="G6" s="15">
        <f>SUM(C6:F6)</f>
        <v>89</v>
      </c>
      <c r="J6" s="23"/>
    </row>
    <row r="7" spans="1:10" x14ac:dyDescent="0.25">
      <c r="A7" s="15">
        <v>3</v>
      </c>
      <c r="B7" s="58" t="s">
        <v>15</v>
      </c>
      <c r="C7" s="15">
        <v>18</v>
      </c>
      <c r="D7" s="15">
        <v>8</v>
      </c>
      <c r="E7" s="15">
        <v>30</v>
      </c>
      <c r="F7" s="15">
        <v>26</v>
      </c>
      <c r="G7" s="15">
        <f>SUM(C7:F7)</f>
        <v>82</v>
      </c>
    </row>
    <row r="8" spans="1:10" x14ac:dyDescent="0.25">
      <c r="A8" s="15">
        <v>4</v>
      </c>
      <c r="B8" s="58" t="s">
        <v>12</v>
      </c>
      <c r="C8" s="15">
        <v>26</v>
      </c>
      <c r="D8" s="15">
        <v>18</v>
      </c>
      <c r="E8" s="15">
        <v>20</v>
      </c>
      <c r="F8" s="15">
        <v>15</v>
      </c>
      <c r="G8" s="15">
        <f>SUM(C8:F8)</f>
        <v>79</v>
      </c>
    </row>
    <row r="9" spans="1:10" x14ac:dyDescent="0.25">
      <c r="A9" s="15">
        <v>5</v>
      </c>
      <c r="B9" s="58" t="s">
        <v>13</v>
      </c>
      <c r="C9" s="15">
        <v>20</v>
      </c>
      <c r="D9" s="15">
        <v>19</v>
      </c>
      <c r="E9" s="15">
        <v>16</v>
      </c>
      <c r="F9" s="15">
        <v>19</v>
      </c>
      <c r="G9" s="15">
        <f>SUM(C9:F9)</f>
        <v>74</v>
      </c>
    </row>
    <row r="10" spans="1:10" x14ac:dyDescent="0.25">
      <c r="A10" s="15">
        <v>6</v>
      </c>
      <c r="B10" s="58" t="s">
        <v>51</v>
      </c>
      <c r="C10" s="15">
        <v>16</v>
      </c>
      <c r="D10" s="15">
        <v>26</v>
      </c>
      <c r="E10" s="15">
        <v>9</v>
      </c>
      <c r="F10" s="15">
        <v>20</v>
      </c>
      <c r="G10" s="15">
        <f>SUM(C10:F10)</f>
        <v>71</v>
      </c>
    </row>
    <row r="11" spans="1:10" x14ac:dyDescent="0.25">
      <c r="A11" s="15">
        <v>7</v>
      </c>
      <c r="B11" s="58" t="s">
        <v>11</v>
      </c>
      <c r="C11" s="15">
        <v>14</v>
      </c>
      <c r="D11" s="15">
        <v>14</v>
      </c>
      <c r="E11" s="15">
        <v>18</v>
      </c>
      <c r="F11" s="15"/>
      <c r="G11" s="15">
        <f>SUM(C11:F11)</f>
        <v>46</v>
      </c>
    </row>
    <row r="12" spans="1:10" x14ac:dyDescent="0.25">
      <c r="A12" s="15">
        <v>8</v>
      </c>
      <c r="B12" s="58" t="s">
        <v>42</v>
      </c>
      <c r="C12" s="15">
        <v>0</v>
      </c>
      <c r="D12" s="15">
        <v>23</v>
      </c>
      <c r="E12" s="15">
        <v>11</v>
      </c>
      <c r="F12" s="15">
        <v>12</v>
      </c>
      <c r="G12" s="15">
        <f>SUM(C12:F12)</f>
        <v>46</v>
      </c>
    </row>
    <row r="13" spans="1:10" x14ac:dyDescent="0.25">
      <c r="A13" s="15">
        <v>9</v>
      </c>
      <c r="B13" s="58" t="s">
        <v>43</v>
      </c>
      <c r="C13" s="15">
        <v>13</v>
      </c>
      <c r="D13" s="15">
        <v>11</v>
      </c>
      <c r="E13" s="15">
        <v>15</v>
      </c>
      <c r="F13" s="1">
        <v>5</v>
      </c>
      <c r="G13" s="1">
        <f>SUM(C13:F13)</f>
        <v>44</v>
      </c>
    </row>
    <row r="14" spans="1:10" x14ac:dyDescent="0.25">
      <c r="A14" s="15">
        <v>10</v>
      </c>
      <c r="B14" s="58" t="s">
        <v>61</v>
      </c>
      <c r="C14" s="15"/>
      <c r="D14" s="15">
        <v>16</v>
      </c>
      <c r="E14" s="15">
        <v>10</v>
      </c>
      <c r="F14" s="15">
        <v>8</v>
      </c>
      <c r="G14" s="15">
        <f>SUM(C14:F14)</f>
        <v>34</v>
      </c>
    </row>
    <row r="15" spans="1:10" x14ac:dyDescent="0.25">
      <c r="A15" s="15">
        <v>11</v>
      </c>
      <c r="B15" s="58" t="s">
        <v>10</v>
      </c>
      <c r="C15" s="15">
        <v>15</v>
      </c>
      <c r="D15" s="15">
        <v>17</v>
      </c>
      <c r="E15" s="15"/>
      <c r="F15" s="15"/>
      <c r="G15" s="15">
        <f>SUM(C15:F15)</f>
        <v>32</v>
      </c>
    </row>
    <row r="16" spans="1:10" x14ac:dyDescent="0.25">
      <c r="A16" s="15">
        <v>12</v>
      </c>
      <c r="B16" s="58" t="s">
        <v>52</v>
      </c>
      <c r="C16" s="1">
        <v>10</v>
      </c>
      <c r="D16" s="1">
        <v>13</v>
      </c>
      <c r="E16" s="15">
        <v>8</v>
      </c>
      <c r="F16" s="15"/>
      <c r="G16" s="1">
        <f>SUM(C16:F16)</f>
        <v>31</v>
      </c>
    </row>
    <row r="17" spans="1:7" x14ac:dyDescent="0.25">
      <c r="A17" s="15">
        <v>13</v>
      </c>
      <c r="B17" s="58" t="s">
        <v>58</v>
      </c>
      <c r="C17" s="15">
        <v>9</v>
      </c>
      <c r="D17" s="15">
        <v>21</v>
      </c>
      <c r="E17" s="15"/>
      <c r="F17" s="15"/>
      <c r="G17" s="15">
        <f>SUM(C17:F17)</f>
        <v>30</v>
      </c>
    </row>
    <row r="18" spans="1:7" x14ac:dyDescent="0.25">
      <c r="A18" s="15">
        <v>14</v>
      </c>
      <c r="B18" s="58" t="s">
        <v>14</v>
      </c>
      <c r="C18" s="15">
        <v>8</v>
      </c>
      <c r="D18" s="15">
        <v>15</v>
      </c>
      <c r="E18" s="15">
        <v>6</v>
      </c>
      <c r="F18" s="15"/>
      <c r="G18" s="15">
        <f>SUM(C18:F18)</f>
        <v>29</v>
      </c>
    </row>
    <row r="19" spans="1:7" x14ac:dyDescent="0.25">
      <c r="A19" s="15">
        <v>15</v>
      </c>
      <c r="B19" s="58" t="s">
        <v>24</v>
      </c>
      <c r="C19" s="15"/>
      <c r="D19" s="15">
        <v>6</v>
      </c>
      <c r="E19" s="1">
        <v>14</v>
      </c>
      <c r="F19" s="15">
        <v>7</v>
      </c>
      <c r="G19" s="1">
        <f>SUM(C19:F19)</f>
        <v>27</v>
      </c>
    </row>
    <row r="20" spans="1:7" x14ac:dyDescent="0.25">
      <c r="A20" s="15">
        <v>16</v>
      </c>
      <c r="B20" s="58" t="s">
        <v>46</v>
      </c>
      <c r="C20" s="15">
        <v>19</v>
      </c>
      <c r="D20" s="15">
        <v>7</v>
      </c>
      <c r="E20" s="15"/>
      <c r="F20" s="15"/>
      <c r="G20" s="15">
        <f>SUM(C20:F20)</f>
        <v>26</v>
      </c>
    </row>
    <row r="21" spans="1:7" x14ac:dyDescent="0.25">
      <c r="A21" s="15">
        <v>17</v>
      </c>
      <c r="B21" s="58" t="s">
        <v>50</v>
      </c>
      <c r="C21" s="15">
        <v>12</v>
      </c>
      <c r="D21" s="15">
        <v>9</v>
      </c>
      <c r="E21" s="15">
        <v>5</v>
      </c>
      <c r="F21" s="15"/>
      <c r="G21" s="15">
        <f>SUM(C21:F21)</f>
        <v>26</v>
      </c>
    </row>
    <row r="22" spans="1:7" x14ac:dyDescent="0.25">
      <c r="A22" s="15">
        <v>18</v>
      </c>
      <c r="B22" s="16" t="s">
        <v>79</v>
      </c>
      <c r="C22" s="15"/>
      <c r="D22" s="15"/>
      <c r="E22" s="15">
        <v>26</v>
      </c>
      <c r="F22" s="15"/>
      <c r="G22" s="15">
        <f>SUM(C22:F22)</f>
        <v>26</v>
      </c>
    </row>
    <row r="23" spans="1:7" x14ac:dyDescent="0.25">
      <c r="A23" s="15">
        <v>19</v>
      </c>
      <c r="B23" s="58" t="s">
        <v>48</v>
      </c>
      <c r="C23" s="15">
        <v>23</v>
      </c>
      <c r="D23" s="15">
        <v>0</v>
      </c>
      <c r="E23" s="15"/>
      <c r="F23" s="15"/>
      <c r="G23" s="15">
        <f>SUM(C23:F23)</f>
        <v>23</v>
      </c>
    </row>
    <row r="24" spans="1:7" x14ac:dyDescent="0.25">
      <c r="A24" s="15">
        <v>20</v>
      </c>
      <c r="B24" s="58" t="s">
        <v>62</v>
      </c>
      <c r="C24" s="15"/>
      <c r="D24" s="15">
        <v>10</v>
      </c>
      <c r="E24" s="15">
        <v>11</v>
      </c>
      <c r="F24" s="15"/>
      <c r="G24" s="15">
        <f>SUM(C24:F24)</f>
        <v>21</v>
      </c>
    </row>
    <row r="25" spans="1:7" x14ac:dyDescent="0.25">
      <c r="A25" s="15">
        <v>21</v>
      </c>
      <c r="B25" s="58" t="s">
        <v>18</v>
      </c>
      <c r="C25" s="15">
        <v>17</v>
      </c>
      <c r="D25" s="15">
        <v>0</v>
      </c>
      <c r="E25" s="15"/>
      <c r="F25" s="15"/>
      <c r="G25" s="15">
        <f>SUM(C25:F25)</f>
        <v>17</v>
      </c>
    </row>
    <row r="26" spans="1:7" x14ac:dyDescent="0.25">
      <c r="A26" s="15">
        <v>22</v>
      </c>
      <c r="B26" s="58" t="s">
        <v>45</v>
      </c>
      <c r="C26" s="15">
        <v>11</v>
      </c>
      <c r="D26" s="15">
        <v>4</v>
      </c>
      <c r="E26" s="15"/>
      <c r="F26" s="15"/>
      <c r="G26" s="15">
        <f>SUM(C26:F26)</f>
        <v>15</v>
      </c>
    </row>
    <row r="27" spans="1:7" x14ac:dyDescent="0.25">
      <c r="A27" s="15">
        <v>23</v>
      </c>
      <c r="B27" s="16" t="s">
        <v>78</v>
      </c>
      <c r="C27" s="15"/>
      <c r="D27" s="15"/>
      <c r="E27" s="15">
        <v>13</v>
      </c>
      <c r="F27" s="15"/>
      <c r="G27" s="15">
        <f>SUM(C27:F27)</f>
        <v>13</v>
      </c>
    </row>
    <row r="28" spans="1:7" x14ac:dyDescent="0.25">
      <c r="A28" s="15">
        <v>24</v>
      </c>
      <c r="B28" s="58" t="s">
        <v>64</v>
      </c>
      <c r="C28" s="15"/>
      <c r="D28" s="15">
        <v>12</v>
      </c>
      <c r="E28" s="15"/>
      <c r="F28" s="15"/>
      <c r="G28" s="15">
        <f>SUM(C28:F28)</f>
        <v>12</v>
      </c>
    </row>
    <row r="29" spans="1:7" x14ac:dyDescent="0.25">
      <c r="A29" s="15">
        <v>25</v>
      </c>
      <c r="B29" s="16" t="s">
        <v>59</v>
      </c>
      <c r="C29" s="15"/>
      <c r="D29" s="15">
        <v>5</v>
      </c>
      <c r="E29" s="15">
        <v>7</v>
      </c>
      <c r="F29" s="15"/>
      <c r="G29" s="15">
        <f>SUM(C29:F29)</f>
        <v>12</v>
      </c>
    </row>
    <row r="30" spans="1:7" x14ac:dyDescent="0.25">
      <c r="A30" s="15">
        <v>26</v>
      </c>
      <c r="B30" s="16" t="s">
        <v>60</v>
      </c>
      <c r="C30" s="15"/>
      <c r="D30" s="15">
        <v>3</v>
      </c>
      <c r="E30" s="15"/>
      <c r="F30" s="15"/>
      <c r="G30" s="15">
        <f>SUM(C30:F30)</f>
        <v>3</v>
      </c>
    </row>
    <row r="31" spans="1:7" x14ac:dyDescent="0.25">
      <c r="A31" s="1">
        <v>27</v>
      </c>
      <c r="B31" s="47" t="s">
        <v>65</v>
      </c>
      <c r="C31" s="15"/>
      <c r="D31" s="15">
        <v>2</v>
      </c>
      <c r="E31" s="15"/>
      <c r="F31" s="1"/>
      <c r="G31" s="1">
        <f>SUM(C31:F31)</f>
        <v>2</v>
      </c>
    </row>
    <row r="32" spans="1:7" x14ac:dyDescent="0.25">
      <c r="A32" s="1">
        <v>28</v>
      </c>
      <c r="B32" s="16"/>
      <c r="C32" s="15"/>
      <c r="D32" s="15"/>
      <c r="E32" s="15"/>
      <c r="F32" s="15"/>
      <c r="G32" s="15">
        <f>SUM(C32:F32)</f>
        <v>0</v>
      </c>
    </row>
    <row r="33" spans="1:7" x14ac:dyDescent="0.25">
      <c r="A33" s="15">
        <v>29</v>
      </c>
      <c r="B33" s="47"/>
      <c r="C33" s="18"/>
      <c r="D33" s="18"/>
      <c r="E33" s="1"/>
      <c r="F33" s="18"/>
      <c r="G33" s="1">
        <f t="shared" ref="G33:G34" si="0">SUM(C33:F33)</f>
        <v>0</v>
      </c>
    </row>
    <row r="34" spans="1:7" x14ac:dyDescent="0.25">
      <c r="A34" s="15">
        <v>30</v>
      </c>
      <c r="B34" s="16"/>
      <c r="C34" s="15"/>
      <c r="D34" s="15"/>
      <c r="E34" s="15"/>
      <c r="F34" s="15"/>
      <c r="G34" s="15">
        <f t="shared" si="0"/>
        <v>0</v>
      </c>
    </row>
    <row r="36" spans="1:7" x14ac:dyDescent="0.25">
      <c r="B36">
        <v>2009</v>
      </c>
      <c r="C36" t="s">
        <v>26</v>
      </c>
      <c r="D36" t="s">
        <v>27</v>
      </c>
      <c r="E36" t="s">
        <v>28</v>
      </c>
    </row>
    <row r="37" spans="1:7" x14ac:dyDescent="0.25">
      <c r="B37">
        <v>2010</v>
      </c>
      <c r="C37" t="s">
        <v>27</v>
      </c>
      <c r="D37" t="s">
        <v>29</v>
      </c>
      <c r="E37" t="s">
        <v>30</v>
      </c>
    </row>
    <row r="38" spans="1:7" x14ac:dyDescent="0.25">
      <c r="B38">
        <v>2011</v>
      </c>
      <c r="C38" t="s">
        <v>31</v>
      </c>
      <c r="D38" t="s">
        <v>27</v>
      </c>
      <c r="E38" t="s">
        <v>32</v>
      </c>
    </row>
    <row r="39" spans="1:7" x14ac:dyDescent="0.25">
      <c r="B39">
        <v>2012</v>
      </c>
      <c r="C39" t="s">
        <v>27</v>
      </c>
      <c r="D39" t="s">
        <v>16</v>
      </c>
      <c r="E39" t="s">
        <v>28</v>
      </c>
    </row>
    <row r="40" spans="1:7" x14ac:dyDescent="0.25">
      <c r="B40">
        <v>2013</v>
      </c>
      <c r="C40" t="s">
        <v>27</v>
      </c>
      <c r="D40" t="s">
        <v>33</v>
      </c>
      <c r="E40" t="s">
        <v>34</v>
      </c>
    </row>
    <row r="41" spans="1:7" x14ac:dyDescent="0.25">
      <c r="B41">
        <v>2014</v>
      </c>
      <c r="C41" t="s">
        <v>31</v>
      </c>
      <c r="D41" t="s">
        <v>35</v>
      </c>
      <c r="E41" t="s">
        <v>36</v>
      </c>
    </row>
    <row r="42" spans="1:7" x14ac:dyDescent="0.25">
      <c r="B42" s="14">
        <v>2015</v>
      </c>
      <c r="C42" s="14" t="s">
        <v>27</v>
      </c>
      <c r="D42" s="14" t="s">
        <v>37</v>
      </c>
      <c r="E42" s="14" t="s">
        <v>35</v>
      </c>
    </row>
    <row r="43" spans="1:7" x14ac:dyDescent="0.25">
      <c r="B43" s="14">
        <v>2016</v>
      </c>
      <c r="C43" s="14" t="s">
        <v>38</v>
      </c>
      <c r="D43" s="14" t="s">
        <v>31</v>
      </c>
      <c r="E43" s="14" t="s">
        <v>35</v>
      </c>
    </row>
    <row r="44" spans="1:7" x14ac:dyDescent="0.25">
      <c r="B44" s="14">
        <v>2017</v>
      </c>
      <c r="C44" s="14" t="s">
        <v>47</v>
      </c>
      <c r="D44" s="14" t="s">
        <v>31</v>
      </c>
      <c r="E44" s="14" t="s">
        <v>27</v>
      </c>
    </row>
    <row r="45" spans="1:7" x14ac:dyDescent="0.25">
      <c r="B45" s="14"/>
      <c r="C45" s="14"/>
      <c r="D45" s="14"/>
      <c r="E45" s="14"/>
    </row>
    <row r="46" spans="1:7" x14ac:dyDescent="0.25">
      <c r="B46" s="14"/>
      <c r="C46" s="14"/>
      <c r="D46" s="14"/>
      <c r="E46" s="14"/>
    </row>
    <row r="47" spans="1:7" x14ac:dyDescent="0.25">
      <c r="B47" s="14"/>
      <c r="C47" s="14"/>
      <c r="D47" s="14"/>
      <c r="E47" s="14"/>
    </row>
    <row r="48" spans="1:7" x14ac:dyDescent="0.25">
      <c r="B48" s="14"/>
      <c r="C48" s="14"/>
      <c r="D48" s="14"/>
      <c r="E48" s="14"/>
    </row>
    <row r="49" spans="2:5" x14ac:dyDescent="0.25">
      <c r="B49" s="14"/>
      <c r="C49" s="14"/>
      <c r="D49" s="14"/>
      <c r="E49" s="14"/>
    </row>
  </sheetData>
  <sortState ref="B5:G32">
    <sortCondition descending="1" ref="G5:G3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opLeftCell="A34" workbookViewId="0">
      <selection activeCell="G44" sqref="G44"/>
    </sheetView>
  </sheetViews>
  <sheetFormatPr defaultRowHeight="15" x14ac:dyDescent="0.25"/>
  <cols>
    <col min="1" max="1" width="16.28515625" bestFit="1" customWidth="1"/>
    <col min="2" max="2" width="10" customWidth="1"/>
    <col min="3" max="3" width="10.28515625" customWidth="1"/>
    <col min="4" max="4" width="11.85546875" customWidth="1"/>
    <col min="5" max="5" width="10.140625" customWidth="1"/>
    <col min="6" max="6" width="10.5703125" customWidth="1"/>
  </cols>
  <sheetData>
    <row r="2" spans="1:6" x14ac:dyDescent="0.25">
      <c r="A2" s="17"/>
      <c r="B2" s="17"/>
      <c r="C2" s="17" t="s">
        <v>54</v>
      </c>
      <c r="D2" s="17"/>
      <c r="E2" s="17"/>
      <c r="F2" s="17"/>
    </row>
    <row r="4" spans="1:6" x14ac:dyDescent="0.25">
      <c r="A4" s="18" t="s">
        <v>20</v>
      </c>
      <c r="B4" s="18" t="s">
        <v>21</v>
      </c>
      <c r="C4" s="18" t="s">
        <v>22</v>
      </c>
      <c r="D4" s="18" t="s">
        <v>39</v>
      </c>
      <c r="E4" s="18" t="s">
        <v>23</v>
      </c>
      <c r="F4" s="18" t="s">
        <v>7</v>
      </c>
    </row>
    <row r="5" spans="1:6" x14ac:dyDescent="0.25">
      <c r="A5" s="58" t="s">
        <v>15</v>
      </c>
      <c r="B5" s="36" t="s">
        <v>68</v>
      </c>
      <c r="C5" s="36" t="s">
        <v>68</v>
      </c>
      <c r="D5" s="36" t="s">
        <v>68</v>
      </c>
      <c r="E5" s="36" t="s">
        <v>68</v>
      </c>
      <c r="F5" s="20">
        <f t="shared" ref="F5:F34" si="0">SUM(B5:E5)</f>
        <v>0</v>
      </c>
    </row>
    <row r="6" spans="1:6" x14ac:dyDescent="0.25">
      <c r="A6" s="58" t="s">
        <v>17</v>
      </c>
      <c r="B6" s="36" t="s">
        <v>68</v>
      </c>
      <c r="C6" s="36" t="s">
        <v>68</v>
      </c>
      <c r="D6" s="36" t="s">
        <v>68</v>
      </c>
      <c r="E6" s="36" t="s">
        <v>68</v>
      </c>
      <c r="F6" s="20">
        <f t="shared" si="0"/>
        <v>0</v>
      </c>
    </row>
    <row r="7" spans="1:6" x14ac:dyDescent="0.25">
      <c r="A7" s="58" t="s">
        <v>25</v>
      </c>
      <c r="B7" s="36" t="s">
        <v>68</v>
      </c>
      <c r="C7" s="36" t="s">
        <v>68</v>
      </c>
      <c r="D7" s="36" t="s">
        <v>68</v>
      </c>
      <c r="E7" s="36" t="s">
        <v>68</v>
      </c>
      <c r="F7" s="20">
        <f t="shared" si="0"/>
        <v>0</v>
      </c>
    </row>
    <row r="8" spans="1:6" x14ac:dyDescent="0.25">
      <c r="A8" s="58" t="s">
        <v>50</v>
      </c>
      <c r="B8" s="36" t="s">
        <v>68</v>
      </c>
      <c r="C8" s="36" t="s">
        <v>68</v>
      </c>
      <c r="D8" s="36" t="s">
        <v>68</v>
      </c>
      <c r="E8" s="36" t="s">
        <v>68</v>
      </c>
      <c r="F8" s="20">
        <f t="shared" si="0"/>
        <v>0</v>
      </c>
    </row>
    <row r="9" spans="1:6" x14ac:dyDescent="0.25">
      <c r="A9" s="58" t="s">
        <v>14</v>
      </c>
      <c r="B9" s="36" t="s">
        <v>68</v>
      </c>
      <c r="C9" s="36" t="s">
        <v>68</v>
      </c>
      <c r="D9" s="36" t="s">
        <v>68</v>
      </c>
      <c r="E9" s="36"/>
      <c r="F9" s="20">
        <f t="shared" si="0"/>
        <v>0</v>
      </c>
    </row>
    <row r="10" spans="1:6" x14ac:dyDescent="0.25">
      <c r="A10" s="58" t="s">
        <v>10</v>
      </c>
      <c r="B10" s="36" t="s">
        <v>68</v>
      </c>
      <c r="C10" s="36" t="s">
        <v>68</v>
      </c>
      <c r="D10" s="36"/>
      <c r="E10" s="36"/>
      <c r="F10" s="20">
        <f t="shared" si="0"/>
        <v>0</v>
      </c>
    </row>
    <row r="11" spans="1:6" x14ac:dyDescent="0.25">
      <c r="A11" s="58" t="s">
        <v>43</v>
      </c>
      <c r="B11" s="36" t="s">
        <v>68</v>
      </c>
      <c r="C11" s="36" t="s">
        <v>68</v>
      </c>
      <c r="D11" s="36" t="s">
        <v>68</v>
      </c>
      <c r="E11" s="36" t="s">
        <v>68</v>
      </c>
      <c r="F11" s="20">
        <f t="shared" si="0"/>
        <v>0</v>
      </c>
    </row>
    <row r="12" spans="1:6" x14ac:dyDescent="0.25">
      <c r="A12" s="58" t="s">
        <v>12</v>
      </c>
      <c r="B12" s="36" t="s">
        <v>68</v>
      </c>
      <c r="C12" s="36" t="s">
        <v>68</v>
      </c>
      <c r="D12" s="36" t="s">
        <v>68</v>
      </c>
      <c r="E12" s="36" t="s">
        <v>68</v>
      </c>
      <c r="F12" s="20">
        <f t="shared" si="0"/>
        <v>0</v>
      </c>
    </row>
    <row r="13" spans="1:6" x14ac:dyDescent="0.25">
      <c r="A13" s="58" t="s">
        <v>51</v>
      </c>
      <c r="B13" s="36" t="s">
        <v>68</v>
      </c>
      <c r="C13" s="36" t="s">
        <v>68</v>
      </c>
      <c r="D13" s="37" t="s">
        <v>68</v>
      </c>
      <c r="E13" s="36" t="s">
        <v>68</v>
      </c>
      <c r="F13" s="20">
        <f t="shared" si="0"/>
        <v>0</v>
      </c>
    </row>
    <row r="14" spans="1:6" x14ac:dyDescent="0.25">
      <c r="A14" s="58" t="s">
        <v>42</v>
      </c>
      <c r="B14" s="36"/>
      <c r="C14" s="36" t="s">
        <v>68</v>
      </c>
      <c r="D14" s="36" t="s">
        <v>68</v>
      </c>
      <c r="E14" s="36" t="s">
        <v>68</v>
      </c>
      <c r="F14" s="20">
        <f t="shared" si="0"/>
        <v>0</v>
      </c>
    </row>
    <row r="15" spans="1:6" x14ac:dyDescent="0.25">
      <c r="A15" s="58" t="s">
        <v>52</v>
      </c>
      <c r="B15" s="36" t="s">
        <v>68</v>
      </c>
      <c r="C15" s="36" t="s">
        <v>68</v>
      </c>
      <c r="D15" s="36" t="s">
        <v>68</v>
      </c>
      <c r="E15" s="36" t="s">
        <v>68</v>
      </c>
      <c r="F15" s="20">
        <f t="shared" si="0"/>
        <v>0</v>
      </c>
    </row>
    <row r="16" spans="1:6" x14ac:dyDescent="0.25">
      <c r="A16" s="58" t="s">
        <v>11</v>
      </c>
      <c r="B16" s="36" t="s">
        <v>68</v>
      </c>
      <c r="C16" s="36" t="s">
        <v>68</v>
      </c>
      <c r="D16" s="36" t="s">
        <v>68</v>
      </c>
      <c r="E16" s="36" t="s">
        <v>68</v>
      </c>
      <c r="F16" s="20">
        <f t="shared" si="0"/>
        <v>0</v>
      </c>
    </row>
    <row r="17" spans="1:6" x14ac:dyDescent="0.25">
      <c r="A17" s="58" t="s">
        <v>13</v>
      </c>
      <c r="B17" s="36" t="s">
        <v>68</v>
      </c>
      <c r="C17" s="36" t="s">
        <v>68</v>
      </c>
      <c r="D17" s="36" t="s">
        <v>68</v>
      </c>
      <c r="E17" s="36" t="s">
        <v>68</v>
      </c>
      <c r="F17" s="20">
        <f t="shared" si="0"/>
        <v>0</v>
      </c>
    </row>
    <row r="18" spans="1:6" x14ac:dyDescent="0.25">
      <c r="A18" s="58" t="s">
        <v>46</v>
      </c>
      <c r="B18" s="36" t="s">
        <v>68</v>
      </c>
      <c r="C18" s="36" t="s">
        <v>68</v>
      </c>
      <c r="D18" s="36"/>
      <c r="E18" s="36" t="s">
        <v>68</v>
      </c>
      <c r="F18" s="20">
        <f t="shared" si="0"/>
        <v>0</v>
      </c>
    </row>
    <row r="19" spans="1:6" x14ac:dyDescent="0.25">
      <c r="A19" s="58" t="s">
        <v>45</v>
      </c>
      <c r="B19" s="36" t="s">
        <v>68</v>
      </c>
      <c r="C19" s="36" t="s">
        <v>68</v>
      </c>
      <c r="D19" s="36"/>
      <c r="E19" s="36" t="s">
        <v>68</v>
      </c>
      <c r="F19" s="20">
        <f t="shared" si="0"/>
        <v>0</v>
      </c>
    </row>
    <row r="20" spans="1:6" x14ac:dyDescent="0.25">
      <c r="A20" s="58" t="s">
        <v>69</v>
      </c>
      <c r="B20" s="36"/>
      <c r="C20" s="36" t="s">
        <v>68</v>
      </c>
      <c r="D20" s="36" t="s">
        <v>68</v>
      </c>
      <c r="E20" s="36" t="s">
        <v>68</v>
      </c>
      <c r="F20" s="20">
        <f t="shared" si="0"/>
        <v>0</v>
      </c>
    </row>
    <row r="21" spans="1:6" x14ac:dyDescent="0.25">
      <c r="A21" s="58" t="s">
        <v>62</v>
      </c>
      <c r="B21" s="36"/>
      <c r="C21" s="36" t="s">
        <v>68</v>
      </c>
      <c r="D21" s="36" t="s">
        <v>68</v>
      </c>
      <c r="E21" s="36" t="s">
        <v>68</v>
      </c>
      <c r="F21" s="20">
        <f t="shared" si="0"/>
        <v>0</v>
      </c>
    </row>
    <row r="22" spans="1:6" x14ac:dyDescent="0.25">
      <c r="A22" s="58" t="s">
        <v>70</v>
      </c>
      <c r="B22" s="36"/>
      <c r="C22" s="36" t="s">
        <v>68</v>
      </c>
      <c r="D22" s="49" t="s">
        <v>68</v>
      </c>
      <c r="E22" s="36" t="s">
        <v>68</v>
      </c>
      <c r="F22" s="20">
        <f t="shared" si="0"/>
        <v>0</v>
      </c>
    </row>
    <row r="23" spans="1:6" x14ac:dyDescent="0.25">
      <c r="A23" s="58" t="s">
        <v>59</v>
      </c>
      <c r="B23" s="36"/>
      <c r="C23" s="36" t="s">
        <v>68</v>
      </c>
      <c r="D23" s="36" t="s">
        <v>68</v>
      </c>
      <c r="E23" s="36" t="s">
        <v>68</v>
      </c>
      <c r="F23" s="20">
        <f>SUM(B23:E23)</f>
        <v>0</v>
      </c>
    </row>
    <row r="24" spans="1:6" x14ac:dyDescent="0.25">
      <c r="A24" s="18" t="s">
        <v>81</v>
      </c>
      <c r="B24" s="36"/>
      <c r="C24" s="36"/>
      <c r="D24" s="36" t="s">
        <v>68</v>
      </c>
      <c r="F24" s="20">
        <f t="shared" si="0"/>
        <v>0</v>
      </c>
    </row>
    <row r="25" spans="1:6" x14ac:dyDescent="0.25">
      <c r="A25" s="18" t="s">
        <v>78</v>
      </c>
      <c r="B25" s="36"/>
      <c r="C25" s="36"/>
      <c r="D25" s="36" t="s">
        <v>68</v>
      </c>
      <c r="E25" s="36"/>
      <c r="F25" s="20">
        <f t="shared" si="0"/>
        <v>0</v>
      </c>
    </row>
    <row r="26" spans="1:6" x14ac:dyDescent="0.25">
      <c r="A26" s="18" t="s">
        <v>71</v>
      </c>
      <c r="B26" s="36"/>
      <c r="C26" s="36" t="s">
        <v>68</v>
      </c>
      <c r="D26" s="36"/>
      <c r="E26" s="36"/>
      <c r="F26" s="20">
        <f t="shared" si="0"/>
        <v>0</v>
      </c>
    </row>
    <row r="27" spans="1:6" x14ac:dyDescent="0.25">
      <c r="A27" s="18" t="s">
        <v>65</v>
      </c>
      <c r="B27" s="36"/>
      <c r="C27" s="36" t="s">
        <v>68</v>
      </c>
      <c r="D27" s="37"/>
      <c r="E27" s="36"/>
      <c r="F27" s="20">
        <f t="shared" si="0"/>
        <v>0</v>
      </c>
    </row>
    <row r="28" spans="1:6" x14ac:dyDescent="0.25">
      <c r="A28" s="18" t="s">
        <v>82</v>
      </c>
      <c r="B28" s="36"/>
      <c r="C28" s="36"/>
      <c r="D28" s="36" t="s">
        <v>68</v>
      </c>
      <c r="E28" s="36" t="s">
        <v>68</v>
      </c>
      <c r="F28" s="20">
        <f t="shared" si="0"/>
        <v>0</v>
      </c>
    </row>
    <row r="29" spans="1:6" x14ac:dyDescent="0.25">
      <c r="A29" s="58" t="s">
        <v>48</v>
      </c>
      <c r="B29" s="36" t="s">
        <v>68</v>
      </c>
      <c r="C29" s="36"/>
      <c r="D29" s="36"/>
      <c r="E29" s="36"/>
      <c r="F29" s="20">
        <f t="shared" si="0"/>
        <v>0</v>
      </c>
    </row>
    <row r="30" spans="1:6" x14ac:dyDescent="0.25">
      <c r="A30" s="58" t="s">
        <v>18</v>
      </c>
      <c r="B30" s="36" t="s">
        <v>68</v>
      </c>
      <c r="C30" s="36"/>
      <c r="D30" s="36"/>
      <c r="E30" s="36"/>
      <c r="F30" s="20">
        <f t="shared" si="0"/>
        <v>0</v>
      </c>
    </row>
    <row r="31" spans="1:6" x14ac:dyDescent="0.25">
      <c r="A31" s="58" t="s">
        <v>58</v>
      </c>
      <c r="B31" s="36" t="s">
        <v>68</v>
      </c>
      <c r="C31" s="36" t="s">
        <v>68</v>
      </c>
      <c r="D31" s="36"/>
      <c r="E31" s="36"/>
      <c r="F31" s="20">
        <f t="shared" si="0"/>
        <v>0</v>
      </c>
    </row>
    <row r="32" spans="1:6" x14ac:dyDescent="0.25">
      <c r="A32" s="18" t="s">
        <v>83</v>
      </c>
      <c r="B32" s="36"/>
      <c r="C32" s="36"/>
      <c r="D32" s="36" t="s">
        <v>68</v>
      </c>
      <c r="E32" s="36"/>
      <c r="F32" s="20">
        <f t="shared" si="0"/>
        <v>0</v>
      </c>
    </row>
    <row r="33" spans="1:7" x14ac:dyDescent="0.25">
      <c r="A33" s="18"/>
      <c r="B33" s="36"/>
      <c r="C33" s="36"/>
      <c r="D33" s="37"/>
      <c r="E33" s="36"/>
      <c r="F33" s="20">
        <f t="shared" si="0"/>
        <v>0</v>
      </c>
    </row>
    <row r="34" spans="1:7" x14ac:dyDescent="0.25">
      <c r="A34" s="19"/>
      <c r="B34" s="37"/>
      <c r="C34" s="37"/>
      <c r="D34" s="37"/>
      <c r="E34" s="37"/>
      <c r="F34" s="20">
        <f t="shared" si="0"/>
        <v>0</v>
      </c>
    </row>
    <row r="35" spans="1:7" x14ac:dyDescent="0.25">
      <c r="A35" s="18" t="s">
        <v>72</v>
      </c>
      <c r="B35" s="36" t="s">
        <v>73</v>
      </c>
      <c r="C35" s="36" t="s">
        <v>74</v>
      </c>
      <c r="D35" s="36" t="s">
        <v>80</v>
      </c>
      <c r="E35" s="36" t="s">
        <v>88</v>
      </c>
      <c r="F35" s="20" t="s">
        <v>89</v>
      </c>
    </row>
    <row r="36" spans="1:7" x14ac:dyDescent="0.25">
      <c r="A36" s="18"/>
      <c r="B36" s="36"/>
      <c r="C36" s="36"/>
      <c r="D36" s="36"/>
      <c r="E36" s="36"/>
      <c r="F36" s="20"/>
    </row>
    <row r="37" spans="1:7" x14ac:dyDescent="0.25">
      <c r="A37" s="18"/>
      <c r="B37" s="36"/>
      <c r="C37" s="36"/>
      <c r="D37" s="36"/>
      <c r="E37" s="36"/>
      <c r="F37" s="20"/>
    </row>
    <row r="38" spans="1:7" x14ac:dyDescent="0.25">
      <c r="A38" s="18"/>
      <c r="B38" s="36"/>
      <c r="C38" s="36"/>
      <c r="D38" s="36"/>
      <c r="E38" s="36"/>
      <c r="F38" s="20"/>
    </row>
    <row r="39" spans="1:7" x14ac:dyDescent="0.25">
      <c r="A39" s="18"/>
      <c r="B39" s="38"/>
      <c r="C39" s="38"/>
      <c r="D39" s="36"/>
      <c r="E39" s="38"/>
      <c r="F39" s="20"/>
    </row>
    <row r="40" spans="1:7" x14ac:dyDescent="0.25">
      <c r="B40" s="57"/>
      <c r="C40" s="57"/>
      <c r="D40" s="57"/>
      <c r="E40" s="57"/>
      <c r="F40" s="57"/>
      <c r="G40" s="57"/>
    </row>
    <row r="41" spans="1:7" x14ac:dyDescent="0.25">
      <c r="A41" s="17"/>
      <c r="B41" s="39"/>
      <c r="C41" s="39"/>
      <c r="D41" s="39"/>
      <c r="E41" s="39"/>
      <c r="F41" s="22"/>
    </row>
    <row r="42" spans="1:7" s="17" customFormat="1" x14ac:dyDescent="0.25">
      <c r="B42" s="39"/>
      <c r="C42" s="39"/>
      <c r="D42" s="39"/>
      <c r="E42" s="39"/>
      <c r="F42" s="22"/>
    </row>
    <row r="43" spans="1:7" s="17" customFormat="1" x14ac:dyDescent="0.25">
      <c r="B43" s="39"/>
      <c r="C43" s="39"/>
      <c r="D43" s="39"/>
      <c r="E43" s="39"/>
      <c r="F43" s="22"/>
    </row>
    <row r="44" spans="1:7" x14ac:dyDescent="0.25">
      <c r="A44" s="17" t="s">
        <v>40</v>
      </c>
      <c r="B44" s="21">
        <v>60</v>
      </c>
      <c r="C44" s="21">
        <v>61</v>
      </c>
      <c r="D44" s="21">
        <v>84</v>
      </c>
      <c r="E44" s="21">
        <v>70</v>
      </c>
      <c r="F44" s="21">
        <f>SUM(B44:E44)</f>
        <v>275</v>
      </c>
    </row>
  </sheetData>
  <sortState ref="A5:E33">
    <sortCondition ref="C5:C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Strečno</vt:lpstr>
      <vt:lpstr>Lysica</vt:lpstr>
      <vt:lpstr>Bytča</vt:lpstr>
      <vt:lpstr>Mirage</vt:lpstr>
      <vt:lpstr>Umiestnenie</vt:lpstr>
      <vt:lpstr>Štartovné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 </cp:lastModifiedBy>
  <cp:lastPrinted>2018-08-19T13:25:22Z</cp:lastPrinted>
  <dcterms:created xsi:type="dcterms:W3CDTF">2017-07-29T17:26:22Z</dcterms:created>
  <dcterms:modified xsi:type="dcterms:W3CDTF">2018-08-20T12:38:14Z</dcterms:modified>
</cp:coreProperties>
</file>